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75" windowWidth="17940" windowHeight="11475"/>
  </bookViews>
  <sheets>
    <sheet name="Sayfa1" sheetId="1" r:id="rId1"/>
    <sheet name="Sayfa2" sheetId="2" r:id="rId2"/>
    <sheet name="Sayfa3" sheetId="3" r:id="rId3"/>
  </sheets>
  <definedNames>
    <definedName name="_xlnm._FilterDatabase" localSheetId="0" hidden="1">Sayfa1!$G$2:$G$258</definedName>
  </definedNames>
  <calcPr calcId="124519"/>
</workbook>
</file>

<file path=xl/calcChain.xml><?xml version="1.0" encoding="utf-8"?>
<calcChain xmlns="http://schemas.openxmlformats.org/spreadsheetml/2006/main">
  <c r="H8" i="1"/>
  <c r="I8" s="1"/>
  <c r="H257"/>
  <c r="H256"/>
  <c r="H255"/>
  <c r="I255" s="1"/>
  <c r="H254"/>
  <c r="H253"/>
  <c r="H252"/>
  <c r="H251"/>
  <c r="I251" s="1"/>
  <c r="H250"/>
  <c r="H249"/>
  <c r="H248"/>
  <c r="H247"/>
  <c r="I247" s="1"/>
  <c r="H246"/>
  <c r="H245"/>
  <c r="I245" s="1"/>
  <c r="H244"/>
  <c r="H243"/>
  <c r="I243" s="1"/>
  <c r="H242"/>
  <c r="H241"/>
  <c r="H240"/>
  <c r="H239"/>
  <c r="I239" s="1"/>
  <c r="H238"/>
  <c r="H236"/>
  <c r="H235"/>
  <c r="K235" s="1"/>
  <c r="H234"/>
  <c r="I234" s="1"/>
  <c r="H233"/>
  <c r="H232"/>
  <c r="H231"/>
  <c r="K231" s="1"/>
  <c r="H230"/>
  <c r="I230" s="1"/>
  <c r="H229"/>
  <c r="H228"/>
  <c r="H227"/>
  <c r="K227" s="1"/>
  <c r="H226"/>
  <c r="I226" s="1"/>
  <c r="H225"/>
  <c r="H224"/>
  <c r="H223"/>
  <c r="K223" s="1"/>
  <c r="H222"/>
  <c r="I222" s="1"/>
  <c r="H220"/>
  <c r="H219"/>
  <c r="H218"/>
  <c r="K218" s="1"/>
  <c r="H217"/>
  <c r="I217" s="1"/>
  <c r="H216"/>
  <c r="H215"/>
  <c r="H214"/>
  <c r="K214" s="1"/>
  <c r="H213"/>
  <c r="I213" s="1"/>
  <c r="H212"/>
  <c r="H210"/>
  <c r="H209"/>
  <c r="K209" s="1"/>
  <c r="H208"/>
  <c r="I208" s="1"/>
  <c r="H207"/>
  <c r="H205"/>
  <c r="H204"/>
  <c r="K204" s="1"/>
  <c r="H203"/>
  <c r="I203" s="1"/>
  <c r="H202"/>
  <c r="H201"/>
  <c r="H200"/>
  <c r="K200" s="1"/>
  <c r="H199"/>
  <c r="I199" s="1"/>
  <c r="H198"/>
  <c r="H197"/>
  <c r="H196"/>
  <c r="K196" s="1"/>
  <c r="H195"/>
  <c r="I195" s="1"/>
  <c r="H194"/>
  <c r="H193"/>
  <c r="H192"/>
  <c r="K192" s="1"/>
  <c r="H191"/>
  <c r="I191" s="1"/>
  <c r="H190"/>
  <c r="H189"/>
  <c r="H188"/>
  <c r="K188" s="1"/>
  <c r="H186"/>
  <c r="I186" s="1"/>
  <c r="H185"/>
  <c r="H184"/>
  <c r="H183"/>
  <c r="K183" s="1"/>
  <c r="H182"/>
  <c r="I182" s="1"/>
  <c r="H181"/>
  <c r="H180"/>
  <c r="H179"/>
  <c r="K179" s="1"/>
  <c r="H178"/>
  <c r="I178" s="1"/>
  <c r="H177"/>
  <c r="H176"/>
  <c r="H175"/>
  <c r="K175" s="1"/>
  <c r="H174"/>
  <c r="I174" s="1"/>
  <c r="H173"/>
  <c r="H172"/>
  <c r="H171"/>
  <c r="K171" s="1"/>
  <c r="H170"/>
  <c r="I170" s="1"/>
  <c r="H169"/>
  <c r="H168"/>
  <c r="H167"/>
  <c r="K167" s="1"/>
  <c r="H166"/>
  <c r="I166" s="1"/>
  <c r="H165"/>
  <c r="H164"/>
  <c r="H163"/>
  <c r="K163" s="1"/>
  <c r="H162"/>
  <c r="I162" s="1"/>
  <c r="H161"/>
  <c r="H160"/>
  <c r="H159"/>
  <c r="K159" s="1"/>
  <c r="H158"/>
  <c r="I158" s="1"/>
  <c r="H157"/>
  <c r="H156"/>
  <c r="H155"/>
  <c r="K155" s="1"/>
  <c r="H154"/>
  <c r="I154" s="1"/>
  <c r="H153"/>
  <c r="H152"/>
  <c r="H150"/>
  <c r="K150" s="1"/>
  <c r="H149"/>
  <c r="I149" s="1"/>
  <c r="H148"/>
  <c r="H147"/>
  <c r="H146"/>
  <c r="K146" s="1"/>
  <c r="H145"/>
  <c r="I145" s="1"/>
  <c r="H144"/>
  <c r="H143"/>
  <c r="H142"/>
  <c r="K142" s="1"/>
  <c r="H141"/>
  <c r="I141" s="1"/>
  <c r="H140"/>
  <c r="H139"/>
  <c r="H138"/>
  <c r="K138" s="1"/>
  <c r="H137"/>
  <c r="I137" s="1"/>
  <c r="H136"/>
  <c r="H135"/>
  <c r="H134"/>
  <c r="H133"/>
  <c r="I133" s="1"/>
  <c r="H132"/>
  <c r="H131"/>
  <c r="K131" s="1"/>
  <c r="H130"/>
  <c r="J130" s="1"/>
  <c r="H129"/>
  <c r="H128"/>
  <c r="H127"/>
  <c r="K127" s="1"/>
  <c r="H126"/>
  <c r="H124"/>
  <c r="K124" s="1"/>
  <c r="H123"/>
  <c r="H122"/>
  <c r="K122" s="1"/>
  <c r="H121"/>
  <c r="K121" s="1"/>
  <c r="H120"/>
  <c r="I120" s="1"/>
  <c r="H119"/>
  <c r="H118"/>
  <c r="K118" s="1"/>
  <c r="H117"/>
  <c r="H116"/>
  <c r="K116" s="1"/>
  <c r="H115"/>
  <c r="H114"/>
  <c r="K114" s="1"/>
  <c r="H113"/>
  <c r="H112"/>
  <c r="K112" s="1"/>
  <c r="H111"/>
  <c r="H110"/>
  <c r="K110" s="1"/>
  <c r="H109"/>
  <c r="H108"/>
  <c r="K108" s="1"/>
  <c r="H107"/>
  <c r="H106"/>
  <c r="K106" s="1"/>
  <c r="H105"/>
  <c r="H104"/>
  <c r="K104" s="1"/>
  <c r="H103"/>
  <c r="H102"/>
  <c r="K102" s="1"/>
  <c r="H101"/>
  <c r="H100"/>
  <c r="K100" s="1"/>
  <c r="H99"/>
  <c r="H98"/>
  <c r="K98" s="1"/>
  <c r="H97"/>
  <c r="J97" s="1"/>
  <c r="H96"/>
  <c r="K96" s="1"/>
  <c r="H95"/>
  <c r="H94"/>
  <c r="K94" s="1"/>
  <c r="H92"/>
  <c r="H91"/>
  <c r="I91" s="1"/>
  <c r="H90"/>
  <c r="H89"/>
  <c r="K89" s="1"/>
  <c r="H88"/>
  <c r="K88" s="1"/>
  <c r="H87"/>
  <c r="I87" s="1"/>
  <c r="H86"/>
  <c r="H85"/>
  <c r="K85" s="1"/>
  <c r="H84"/>
  <c r="I84" s="1"/>
  <c r="H83"/>
  <c r="I83" s="1"/>
  <c r="H82"/>
  <c r="H81"/>
  <c r="K81" s="1"/>
  <c r="H80"/>
  <c r="K80" s="1"/>
  <c r="H79"/>
  <c r="I79" s="1"/>
  <c r="H78"/>
  <c r="H77"/>
  <c r="K77" s="1"/>
  <c r="H76"/>
  <c r="J76" s="1"/>
  <c r="H75"/>
  <c r="K75" s="1"/>
  <c r="H74"/>
  <c r="H73"/>
  <c r="H72"/>
  <c r="H71"/>
  <c r="H70"/>
  <c r="H69"/>
  <c r="I69" s="1"/>
  <c r="H68"/>
  <c r="H67"/>
  <c r="K67" s="1"/>
  <c r="H66"/>
  <c r="H65"/>
  <c r="I65" s="1"/>
  <c r="H64"/>
  <c r="H63"/>
  <c r="K63" s="1"/>
  <c r="H62"/>
  <c r="H61"/>
  <c r="I61" s="1"/>
  <c r="H60"/>
  <c r="H59"/>
  <c r="K59" s="1"/>
  <c r="H58"/>
  <c r="H57"/>
  <c r="I57" s="1"/>
  <c r="H56"/>
  <c r="H55"/>
  <c r="K55" s="1"/>
  <c r="H54"/>
  <c r="H53"/>
  <c r="I53" s="1"/>
  <c r="H52"/>
  <c r="H51"/>
  <c r="K51" s="1"/>
  <c r="H50"/>
  <c r="H49"/>
  <c r="I49" s="1"/>
  <c r="H48"/>
  <c r="H47"/>
  <c r="K47" s="1"/>
  <c r="H46"/>
  <c r="H45"/>
  <c r="I45" s="1"/>
  <c r="H44"/>
  <c r="H42"/>
  <c r="K42" s="1"/>
  <c r="H41"/>
  <c r="H39"/>
  <c r="J39" s="1"/>
  <c r="H38"/>
  <c r="J38" s="1"/>
  <c r="H37"/>
  <c r="J37" s="1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H20"/>
  <c r="J20" s="1"/>
  <c r="H19"/>
  <c r="J19" s="1"/>
  <c r="H18"/>
  <c r="J18" s="1"/>
  <c r="H16"/>
  <c r="J16" s="1"/>
  <c r="H15"/>
  <c r="J15" s="1"/>
  <c r="H14"/>
  <c r="J14" s="1"/>
  <c r="H13"/>
  <c r="J13" s="1"/>
  <c r="H12"/>
  <c r="J12" s="1"/>
  <c r="H10"/>
  <c r="I10" s="1"/>
  <c r="H9"/>
  <c r="K8"/>
  <c r="J67" l="1"/>
  <c r="I117"/>
  <c r="J228"/>
  <c r="K228"/>
  <c r="J79"/>
  <c r="K147"/>
  <c r="J150"/>
  <c r="K224"/>
  <c r="J75"/>
  <c r="J224"/>
  <c r="I249"/>
  <c r="K49"/>
  <c r="J60"/>
  <c r="I67"/>
  <c r="J236"/>
  <c r="I55"/>
  <c r="K57"/>
  <c r="I108"/>
  <c r="I111"/>
  <c r="I48"/>
  <c r="K68"/>
  <c r="I75"/>
  <c r="I101"/>
  <c r="I113"/>
  <c r="I123"/>
  <c r="K201"/>
  <c r="J209"/>
  <c r="J235"/>
  <c r="K56"/>
  <c r="I107"/>
  <c r="J126"/>
  <c r="K219"/>
  <c r="I232"/>
  <c r="I235"/>
  <c r="K236"/>
  <c r="J9"/>
  <c r="I42"/>
  <c r="K44"/>
  <c r="J48"/>
  <c r="I52"/>
  <c r="K53"/>
  <c r="I59"/>
  <c r="K60"/>
  <c r="I64"/>
  <c r="K65"/>
  <c r="I71"/>
  <c r="I90"/>
  <c r="I96"/>
  <c r="K97"/>
  <c r="I100"/>
  <c r="J101"/>
  <c r="I105"/>
  <c r="J108"/>
  <c r="I112"/>
  <c r="J113"/>
  <c r="K129"/>
  <c r="K143"/>
  <c r="J155"/>
  <c r="K168"/>
  <c r="J175"/>
  <c r="K184"/>
  <c r="J192"/>
  <c r="J44"/>
  <c r="K76"/>
  <c r="K109"/>
  <c r="J120"/>
  <c r="J124"/>
  <c r="J129"/>
  <c r="K130"/>
  <c r="J138"/>
  <c r="K152"/>
  <c r="J159"/>
  <c r="J163"/>
  <c r="K172"/>
  <c r="J179"/>
  <c r="K189"/>
  <c r="J196"/>
  <c r="K205"/>
  <c r="J214"/>
  <c r="K241"/>
  <c r="K253"/>
  <c r="K257"/>
  <c r="K10"/>
  <c r="I44"/>
  <c r="K45"/>
  <c r="I51"/>
  <c r="K52"/>
  <c r="J56"/>
  <c r="I60"/>
  <c r="K61"/>
  <c r="J63"/>
  <c r="K64"/>
  <c r="J68"/>
  <c r="I78"/>
  <c r="K82"/>
  <c r="K84"/>
  <c r="K86"/>
  <c r="J91"/>
  <c r="I95"/>
  <c r="J104"/>
  <c r="K105"/>
  <c r="J109"/>
  <c r="J116"/>
  <c r="K117"/>
  <c r="I124"/>
  <c r="K126"/>
  <c r="I129"/>
  <c r="K135"/>
  <c r="J142"/>
  <c r="J152"/>
  <c r="K156"/>
  <c r="K160"/>
  <c r="J167"/>
  <c r="K176"/>
  <c r="J183"/>
  <c r="K193"/>
  <c r="J200"/>
  <c r="K210"/>
  <c r="J218"/>
  <c r="J231"/>
  <c r="K232"/>
  <c r="I236"/>
  <c r="J241"/>
  <c r="K245"/>
  <c r="K249"/>
  <c r="K251"/>
  <c r="J253"/>
  <c r="K255"/>
  <c r="J257"/>
  <c r="I47"/>
  <c r="K48"/>
  <c r="J52"/>
  <c r="I56"/>
  <c r="I63"/>
  <c r="J64"/>
  <c r="K69"/>
  <c r="J71"/>
  <c r="I74"/>
  <c r="I82"/>
  <c r="I86"/>
  <c r="J96"/>
  <c r="J100"/>
  <c r="K101"/>
  <c r="I104"/>
  <c r="J105"/>
  <c r="J112"/>
  <c r="K113"/>
  <c r="I116"/>
  <c r="J117"/>
  <c r="I119"/>
  <c r="K139"/>
  <c r="J146"/>
  <c r="J160"/>
  <c r="K164"/>
  <c r="J171"/>
  <c r="K180"/>
  <c r="J188"/>
  <c r="K197"/>
  <c r="J204"/>
  <c r="K215"/>
  <c r="J223"/>
  <c r="J227"/>
  <c r="I231"/>
  <c r="J232"/>
  <c r="I241"/>
  <c r="J245"/>
  <c r="K247"/>
  <c r="J249"/>
  <c r="I253"/>
  <c r="I257"/>
  <c r="I72"/>
  <c r="J8"/>
  <c r="K9"/>
  <c r="I12"/>
  <c r="I13"/>
  <c r="I14"/>
  <c r="I15"/>
  <c r="I16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1"/>
  <c r="J42"/>
  <c r="I46"/>
  <c r="J47"/>
  <c r="I50"/>
  <c r="J51"/>
  <c r="I54"/>
  <c r="J55"/>
  <c r="I58"/>
  <c r="J59"/>
  <c r="I62"/>
  <c r="I66"/>
  <c r="I70"/>
  <c r="K73"/>
  <c r="I73"/>
  <c r="J73"/>
  <c r="I9"/>
  <c r="J10"/>
  <c r="K12"/>
  <c r="K13"/>
  <c r="K14"/>
  <c r="K15"/>
  <c r="K16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1"/>
  <c r="J45"/>
  <c r="K46"/>
  <c r="J49"/>
  <c r="K50"/>
  <c r="J53"/>
  <c r="K54"/>
  <c r="J57"/>
  <c r="K58"/>
  <c r="J61"/>
  <c r="K62"/>
  <c r="J65"/>
  <c r="K66"/>
  <c r="I68"/>
  <c r="J69"/>
  <c r="K70"/>
  <c r="K72"/>
  <c r="J41"/>
  <c r="J46"/>
  <c r="J50"/>
  <c r="J54"/>
  <c r="J58"/>
  <c r="J62"/>
  <c r="J66"/>
  <c r="J70"/>
  <c r="K71"/>
  <c r="J72"/>
  <c r="K74"/>
  <c r="I76"/>
  <c r="J77"/>
  <c r="K78"/>
  <c r="I80"/>
  <c r="J81"/>
  <c r="J85"/>
  <c r="I88"/>
  <c r="J89"/>
  <c r="K90"/>
  <c r="I92"/>
  <c r="J94"/>
  <c r="K95"/>
  <c r="I97"/>
  <c r="J98"/>
  <c r="K99"/>
  <c r="J102"/>
  <c r="K103"/>
  <c r="J106"/>
  <c r="K107"/>
  <c r="I109"/>
  <c r="J110"/>
  <c r="K111"/>
  <c r="J114"/>
  <c r="K115"/>
  <c r="J118"/>
  <c r="K119"/>
  <c r="I121"/>
  <c r="J122"/>
  <c r="K123"/>
  <c r="I126"/>
  <c r="J127"/>
  <c r="K128"/>
  <c r="I130"/>
  <c r="J131"/>
  <c r="K132"/>
  <c r="I134"/>
  <c r="J135"/>
  <c r="K136"/>
  <c r="I138"/>
  <c r="J139"/>
  <c r="K140"/>
  <c r="I142"/>
  <c r="J143"/>
  <c r="K144"/>
  <c r="I146"/>
  <c r="J147"/>
  <c r="K148"/>
  <c r="I150"/>
  <c r="K153"/>
  <c r="I155"/>
  <c r="J156"/>
  <c r="K157"/>
  <c r="I159"/>
  <c r="K161"/>
  <c r="I163"/>
  <c r="J164"/>
  <c r="K165"/>
  <c r="I167"/>
  <c r="J168"/>
  <c r="K169"/>
  <c r="I171"/>
  <c r="J172"/>
  <c r="K173"/>
  <c r="I175"/>
  <c r="J176"/>
  <c r="K177"/>
  <c r="I179"/>
  <c r="J180"/>
  <c r="K181"/>
  <c r="I183"/>
  <c r="J184"/>
  <c r="K185"/>
  <c r="I188"/>
  <c r="J189"/>
  <c r="K190"/>
  <c r="I192"/>
  <c r="J193"/>
  <c r="K194"/>
  <c r="I196"/>
  <c r="J197"/>
  <c r="K198"/>
  <c r="I200"/>
  <c r="J201"/>
  <c r="K202"/>
  <c r="I204"/>
  <c r="J205"/>
  <c r="K207"/>
  <c r="I209"/>
  <c r="J210"/>
  <c r="K212"/>
  <c r="I214"/>
  <c r="J215"/>
  <c r="K216"/>
  <c r="I218"/>
  <c r="J219"/>
  <c r="K220"/>
  <c r="I223"/>
  <c r="K225"/>
  <c r="I227"/>
  <c r="K229"/>
  <c r="K233"/>
  <c r="K238"/>
  <c r="I240"/>
  <c r="K242"/>
  <c r="I244"/>
  <c r="K246"/>
  <c r="I248"/>
  <c r="K250"/>
  <c r="I252"/>
  <c r="K254"/>
  <c r="I256"/>
  <c r="J74"/>
  <c r="I77"/>
  <c r="J78"/>
  <c r="K79"/>
  <c r="I81"/>
  <c r="J82"/>
  <c r="K83"/>
  <c r="I85"/>
  <c r="J86"/>
  <c r="K87"/>
  <c r="I89"/>
  <c r="J90"/>
  <c r="K91"/>
  <c r="I94"/>
  <c r="J95"/>
  <c r="I98"/>
  <c r="J99"/>
  <c r="I102"/>
  <c r="J103"/>
  <c r="I106"/>
  <c r="J107"/>
  <c r="I110"/>
  <c r="J111"/>
  <c r="I114"/>
  <c r="J115"/>
  <c r="I118"/>
  <c r="J119"/>
  <c r="K120"/>
  <c r="I122"/>
  <c r="J123"/>
  <c r="I127"/>
  <c r="J128"/>
  <c r="I131"/>
  <c r="J132"/>
  <c r="K133"/>
  <c r="I135"/>
  <c r="J136"/>
  <c r="K137"/>
  <c r="I139"/>
  <c r="J140"/>
  <c r="K141"/>
  <c r="I143"/>
  <c r="J144"/>
  <c r="K145"/>
  <c r="I147"/>
  <c r="J148"/>
  <c r="K149"/>
  <c r="I152"/>
  <c r="J153"/>
  <c r="K154"/>
  <c r="I156"/>
  <c r="J157"/>
  <c r="K158"/>
  <c r="I160"/>
  <c r="J161"/>
  <c r="K162"/>
  <c r="I164"/>
  <c r="J165"/>
  <c r="K166"/>
  <c r="I168"/>
  <c r="J169"/>
  <c r="K170"/>
  <c r="I172"/>
  <c r="J173"/>
  <c r="K174"/>
  <c r="I176"/>
  <c r="J177"/>
  <c r="K178"/>
  <c r="I180"/>
  <c r="J181"/>
  <c r="K182"/>
  <c r="I184"/>
  <c r="J185"/>
  <c r="K186"/>
  <c r="I189"/>
  <c r="J190"/>
  <c r="K191"/>
  <c r="I193"/>
  <c r="J194"/>
  <c r="K195"/>
  <c r="I197"/>
  <c r="J198"/>
  <c r="K199"/>
  <c r="I201"/>
  <c r="J202"/>
  <c r="K203"/>
  <c r="I205"/>
  <c r="J207"/>
  <c r="K208"/>
  <c r="I210"/>
  <c r="J212"/>
  <c r="K213"/>
  <c r="I215"/>
  <c r="J216"/>
  <c r="K217"/>
  <c r="I219"/>
  <c r="J220"/>
  <c r="K222"/>
  <c r="I224"/>
  <c r="J225"/>
  <c r="K226"/>
  <c r="I228"/>
  <c r="J229"/>
  <c r="K230"/>
  <c r="J233"/>
  <c r="K234"/>
  <c r="J238"/>
  <c r="K239"/>
  <c r="J242"/>
  <c r="K243"/>
  <c r="J246"/>
  <c r="J250"/>
  <c r="J254"/>
  <c r="J83"/>
  <c r="J87"/>
  <c r="K92"/>
  <c r="I99"/>
  <c r="I103"/>
  <c r="I115"/>
  <c r="I128"/>
  <c r="I132"/>
  <c r="J133"/>
  <c r="K134"/>
  <c r="I136"/>
  <c r="J137"/>
  <c r="I140"/>
  <c r="J141"/>
  <c r="I144"/>
  <c r="J145"/>
  <c r="I148"/>
  <c r="J149"/>
  <c r="I153"/>
  <c r="J154"/>
  <c r="I157"/>
  <c r="J158"/>
  <c r="I161"/>
  <c r="J162"/>
  <c r="I165"/>
  <c r="J166"/>
  <c r="I169"/>
  <c r="J170"/>
  <c r="I173"/>
  <c r="J174"/>
  <c r="I177"/>
  <c r="J178"/>
  <c r="I181"/>
  <c r="J182"/>
  <c r="I185"/>
  <c r="J186"/>
  <c r="I190"/>
  <c r="J191"/>
  <c r="I194"/>
  <c r="J195"/>
  <c r="I198"/>
  <c r="J199"/>
  <c r="I202"/>
  <c r="J203"/>
  <c r="I207"/>
  <c r="J208"/>
  <c r="I212"/>
  <c r="J213"/>
  <c r="I216"/>
  <c r="J217"/>
  <c r="I220"/>
  <c r="J222"/>
  <c r="I225"/>
  <c r="J226"/>
  <c r="I229"/>
  <c r="J230"/>
  <c r="I233"/>
  <c r="J234"/>
  <c r="I238"/>
  <c r="J239"/>
  <c r="K240"/>
  <c r="I242"/>
  <c r="J243"/>
  <c r="K244"/>
  <c r="I246"/>
  <c r="J247"/>
  <c r="K248"/>
  <c r="I250"/>
  <c r="J251"/>
  <c r="K252"/>
  <c r="I254"/>
  <c r="J255"/>
  <c r="K256"/>
  <c r="J80"/>
  <c r="J84"/>
  <c r="J88"/>
  <c r="J92"/>
  <c r="J121"/>
  <c r="J134"/>
  <c r="J240"/>
  <c r="J244"/>
  <c r="J248"/>
  <c r="J252"/>
  <c r="J256"/>
</calcChain>
</file>

<file path=xl/sharedStrings.xml><?xml version="1.0" encoding="utf-8"?>
<sst xmlns="http://schemas.openxmlformats.org/spreadsheetml/2006/main" count="858" uniqueCount="99">
  <si>
    <t>667 Sayılı KHK İle Kapatılan Üniversitelerin 2017-2018 Akademik Yılı Öğretim Ücretlerine İlişkin Duyuru :</t>
  </si>
  <si>
    <t xml:space="preserve"> (Yükseköğretim Kurulu Başkanlığı 18.08.2017 sayılı yazısı ) 667 Sayılı KHK ile kapatılan yükseköğretim kurumları öğrencilerinin tercih sonucu yerleştikleri yükseköğretim kurumları tarafından 2017-2018 eğitim öğretim ücretleri belirlenirken TÜİK tarafından yayımlanan Temmuz dönemi TÜFE artış oranının (%9,79) uygulanmasına,döviz cinsinden belirlenmiş olan ücretlere ise TÜFE artış oranının uygulanmamasına karar verilmiştir.</t>
  </si>
  <si>
    <t>667 Sayılı KHK İle Kapatılan Yükseköğretim Kurumları</t>
  </si>
  <si>
    <t>667 Sayılı KHK İle Kapatılan Yükseköğretim Kurumu Kayıt Yılı</t>
  </si>
  <si>
    <t>Fakülte</t>
  </si>
  <si>
    <t>Bölüm</t>
  </si>
  <si>
    <t>2016-2017 Ücret (TL)</t>
  </si>
  <si>
    <t>TÜFE ARTIŞ(21.08.17 GELEN YAZI TEMMUZ AYI TÜFE ORANI)</t>
  </si>
  <si>
    <t>2017-2018 AKADEMİK YIL ÖĞRETİM ÜCRETLERİ</t>
  </si>
  <si>
    <t>Altın Koza (İpek) Üniversitesi (Ankara)</t>
  </si>
  <si>
    <t>2013-2014</t>
  </si>
  <si>
    <t>Tümü</t>
  </si>
  <si>
    <t>2014-2015</t>
  </si>
  <si>
    <t>2015-2016</t>
  </si>
  <si>
    <t>Bursa Orhangazi Üniversitesi (Bursa)</t>
  </si>
  <si>
    <t>2012-2013</t>
  </si>
  <si>
    <t>Ön Lisans Programları</t>
  </si>
  <si>
    <t>Canik Başarı Üniversitesi (Samsun)</t>
  </si>
  <si>
    <t>Eğitim Fakültesi (hazırlık sınıfı alanlar ve almayanlar)</t>
  </si>
  <si>
    <t>Mühendislik Fakültesi (hazırlık sınıfı alanlar ve almayanlar)Mimarlık</t>
  </si>
  <si>
    <r>
      <t>Fen Edebiyat Fakültesi</t>
    </r>
    <r>
      <rPr>
        <b/>
        <sz val="11"/>
        <color theme="1"/>
        <rFont val="Calibri"/>
        <family val="2"/>
        <charset val="162"/>
        <scheme val="minor"/>
      </rPr>
      <t>(hazırlık sınıfı alanlar ve almayanlar)</t>
    </r>
  </si>
  <si>
    <t>İktisadi ve İdari Birimler Fakültesi(hazırlık sınıfı alanlar ve almayanlar)</t>
  </si>
  <si>
    <t>İşletme</t>
  </si>
  <si>
    <t xml:space="preserve">Uluslar arası Ticaret ve işletmecilik </t>
  </si>
  <si>
    <t>Eğitim Fakültesi</t>
  </si>
  <si>
    <t>Rehberlik ve Psikolojik Danışmanlık,Türkçe Öğretmenliği ve İngilizce Öğretmenliği</t>
  </si>
  <si>
    <t>Fen Edebiyat Fakültesi</t>
  </si>
  <si>
    <t>Moleküler Biyoloji ve genetik,psikoloji bölümleri</t>
  </si>
  <si>
    <t>İktisadi ve İdari Birimler Fakültesi</t>
  </si>
  <si>
    <t>Uluslar arası Ticaret ve işletmecilik,siyaset bilimi ve ve Uluslararısı ilişkiler bölümü</t>
  </si>
  <si>
    <t>Mimarlık ve Mühendislik Fakültesi</t>
  </si>
  <si>
    <t>İnşaat Mühendisliği,İç Mimarlık ve Mimarlım Bölümü</t>
  </si>
  <si>
    <t>İnşaat Mühendisliği,İç Mimarlık Bölümü,Mimarlık,Elektrik Elektronik Mühendisliği</t>
  </si>
  <si>
    <t xml:space="preserve">ingilizce Hazırlık </t>
  </si>
  <si>
    <t>Türk Dili ve Edebiyatı Bölümü</t>
  </si>
  <si>
    <t>Moleküler Biyoloji ve genetik</t>
  </si>
  <si>
    <t>ingilizce Hazırlık (Her kur için 4950 TL)</t>
  </si>
  <si>
    <t>4950 TLXkur sayısı</t>
  </si>
  <si>
    <t>Psikoloji Bölümü</t>
  </si>
  <si>
    <t>Fatih Üniversite (İstanbul)</t>
  </si>
  <si>
    <t>2011-2012</t>
  </si>
  <si>
    <t>Mühendislik Fakültesi</t>
  </si>
  <si>
    <t>İngilizce Programları</t>
  </si>
  <si>
    <t>Türkçe Programları</t>
  </si>
  <si>
    <t>Hukuk Fakültesi</t>
  </si>
  <si>
    <t>Hukuk</t>
  </si>
  <si>
    <t>İngilizce ve Dil Programları</t>
  </si>
  <si>
    <t>Meslek Yüksek Okulları</t>
  </si>
  <si>
    <t>Önlisans ve Lisans Programlarının Hazırlık Okulları</t>
  </si>
  <si>
    <t>İngilizce ve Dil Programları,İngiliz Dili ve Edebiyatı</t>
  </si>
  <si>
    <t>Diğer Meslek Yüksekoukları</t>
  </si>
  <si>
    <t>Tüm Meslek Yüksekokulları</t>
  </si>
  <si>
    <t xml:space="preserve">Uzaktan Eğitim </t>
  </si>
  <si>
    <t>Güzel Sanatlar,Tasarım ve Mimarlık Fakültesi</t>
  </si>
  <si>
    <t>Önlisans ve Lisans Programlarının İstanbul Hazırlık Okulları</t>
  </si>
  <si>
    <t>Gediz Üniversitesi (İzmir)</t>
  </si>
  <si>
    <t>Mimarlık ve Mühendislik Fakülteleri</t>
  </si>
  <si>
    <t>İktisadi ve İdari Birimler Fakültesi,Fen Edebiyat Fakültesi</t>
  </si>
  <si>
    <t>Önlisans</t>
  </si>
  <si>
    <t>İngilizce Hazırlık Sınıfları</t>
  </si>
  <si>
    <t xml:space="preserve">Mimarlık </t>
  </si>
  <si>
    <t>Diğer Bölümler</t>
  </si>
  <si>
    <t>Diğer Önlisans</t>
  </si>
  <si>
    <t>Mimarlık ve Mühendislik Fakülteleri Bölümleri</t>
  </si>
  <si>
    <t>İzmir Üniversitesi (İzmir)</t>
  </si>
  <si>
    <t>Mühendislik Fakültesi ve Mimarlık Fakültesi</t>
  </si>
  <si>
    <t>İktisadi Ve İdari Bilimler Fakültesi, Fen edebiyat</t>
  </si>
  <si>
    <t>İngilizce Hazırlık</t>
  </si>
  <si>
    <t>Meslek Yüksekokulları</t>
  </si>
  <si>
    <t>İktisadi Ve İdari Bilimler Fakültesi, Fen edebiyat,Güzel Sanatlar Fakültesi</t>
  </si>
  <si>
    <t>Melikşah Üniversitesi (Kayseri)</t>
  </si>
  <si>
    <t>Mimarlık Fakültesi</t>
  </si>
  <si>
    <t>Hazırlık</t>
  </si>
  <si>
    <t>Mühendislik -Mimarlık Fakültesi(Mimarlık programı hariç)</t>
  </si>
  <si>
    <t>Mühendislik-Mimarlık Fakültesi</t>
  </si>
  <si>
    <t>Mimarlık</t>
  </si>
  <si>
    <t>İngiliz Dili ve Edebiyatı</t>
  </si>
  <si>
    <t>Matematik</t>
  </si>
  <si>
    <t>Mühendislik -Mimarlık Fakültesi</t>
  </si>
  <si>
    <t>Mevlana Üniversitesi (Konya)</t>
  </si>
  <si>
    <t>İşletme Fakültesi</t>
  </si>
  <si>
    <t>Selahattin Eyubi Üniversitesi (Diyarbakır)</t>
  </si>
  <si>
    <t>Diğer Tüm Lisans Programları - İşletme -</t>
  </si>
  <si>
    <t>Tüm Lisans ve ön lisans Programları Zorunlu İngilizce Hazırlık</t>
  </si>
  <si>
    <t>İktisadi ve İdari Birimler Fakültesi - İşletme,Uluslar arası Ticaret ve Lojistik-</t>
  </si>
  <si>
    <t xml:space="preserve">Mühendislik ve Mimarlık Fakültesi - Mimarlık - </t>
  </si>
  <si>
    <t>Süleyman Şah Üniversitesi (İstanbul)</t>
  </si>
  <si>
    <t>Tüm Programlar</t>
  </si>
  <si>
    <t>İşletme ve yönetim bilimleri fakültesi</t>
  </si>
  <si>
    <t>Turgut Özal Üniversitesi (Ankara)</t>
  </si>
  <si>
    <t>İktisadi ve idari Birimler</t>
  </si>
  <si>
    <t>Ankara Meslek Yüksekokulu</t>
  </si>
  <si>
    <t>Zirve Üniversitesi (Gaziantep)</t>
  </si>
  <si>
    <t>Diğer Tüm Lisans Programları</t>
  </si>
  <si>
    <t>Ön Lisans ve Lisans İngilizce Hazırlık Programları</t>
  </si>
  <si>
    <t>Ön Lisans</t>
  </si>
  <si>
    <t xml:space="preserve">Mimarlık ve Tasarım Fakültesi - İç Mimarlık Bölümü - </t>
  </si>
  <si>
    <t>İnsan ve Toplum Bilimleri Fakültesi</t>
  </si>
  <si>
    <t>Öğretim Ücretleri Eylül ayından başlamak üzere 9 eşit taksitte ve her ayın en geç 20'sine kadar ilgili banka hesabına yatırılır.</t>
  </si>
</sst>
</file>

<file path=xl/styles.xml><?xml version="1.0" encoding="utf-8"?>
<styleSheet xmlns="http://schemas.openxmlformats.org/spreadsheetml/2006/main">
  <numFmts count="2">
    <numFmt numFmtId="164" formatCode="#,##0.00\ &quot;₺&quot;"/>
    <numFmt numFmtId="165" formatCode="#,##0.00\ _₺"/>
  </numFmts>
  <fonts count="7">
    <font>
      <sz val="11"/>
      <color theme="1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0" applyFont="1" applyFill="1"/>
    <xf numFmtId="0" fontId="5" fillId="0" borderId="2" xfId="0" applyFont="1" applyFill="1" applyBorder="1" applyAlignment="1">
      <alignment wrapText="1"/>
    </xf>
    <xf numFmtId="0" fontId="5" fillId="0" borderId="2" xfId="0" applyFont="1" applyFill="1" applyBorder="1"/>
    <xf numFmtId="0" fontId="5" fillId="2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wrapText="1"/>
    </xf>
    <xf numFmtId="9" fontId="0" fillId="0" borderId="0" xfId="0" applyNumberFormat="1"/>
    <xf numFmtId="0" fontId="0" fillId="0" borderId="3" xfId="0" applyFill="1" applyBorder="1"/>
    <xf numFmtId="0" fontId="0" fillId="0" borderId="4" xfId="0" applyFill="1" applyBorder="1"/>
    <xf numFmtId="164" fontId="0" fillId="0" borderId="4" xfId="0" applyNumberFormat="1" applyFill="1" applyBorder="1" applyAlignment="1">
      <alignment horizontal="right"/>
    </xf>
    <xf numFmtId="2" fontId="0" fillId="0" borderId="4" xfId="0" applyNumberForma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4" fontId="0" fillId="0" borderId="6" xfId="0" applyNumberFormat="1" applyFill="1" applyBorder="1"/>
    <xf numFmtId="4" fontId="0" fillId="0" borderId="1" xfId="0" applyNumberFormat="1" applyFill="1" applyBorder="1"/>
    <xf numFmtId="0" fontId="0" fillId="0" borderId="7" xfId="0" applyFill="1" applyBorder="1"/>
    <xf numFmtId="0" fontId="0" fillId="0" borderId="1" xfId="0" applyFill="1" applyBorder="1"/>
    <xf numFmtId="164" fontId="0" fillId="0" borderId="1" xfId="0" applyNumberFormat="1" applyFill="1" applyBorder="1" applyAlignment="1">
      <alignment horizontal="right"/>
    </xf>
    <xf numFmtId="2" fontId="0" fillId="0" borderId="1" xfId="0" applyNumberForma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10" xfId="0" applyFill="1" applyBorder="1"/>
    <xf numFmtId="164" fontId="0" fillId="0" borderId="10" xfId="0" applyNumberFormat="1" applyFill="1" applyBorder="1" applyAlignment="1">
      <alignment horizontal="right"/>
    </xf>
    <xf numFmtId="2" fontId="0" fillId="0" borderId="10" xfId="0" applyNumberForma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/>
    </xf>
    <xf numFmtId="0" fontId="0" fillId="0" borderId="12" xfId="0" applyFill="1" applyBorder="1"/>
    <xf numFmtId="164" fontId="0" fillId="0" borderId="12" xfId="0" applyNumberFormat="1" applyFill="1" applyBorder="1" applyAlignment="1">
      <alignment horizontal="right"/>
    </xf>
    <xf numFmtId="2" fontId="0" fillId="0" borderId="12" xfId="0" applyNumberFormat="1" applyFill="1" applyBorder="1" applyAlignment="1">
      <alignment horizontal="center"/>
    </xf>
    <xf numFmtId="164" fontId="4" fillId="0" borderId="12" xfId="0" applyNumberFormat="1" applyFont="1" applyFill="1" applyBorder="1" applyAlignment="1">
      <alignment horizontal="center"/>
    </xf>
    <xf numFmtId="4" fontId="0" fillId="0" borderId="13" xfId="0" applyNumberFormat="1" applyFill="1" applyBorder="1"/>
    <xf numFmtId="0" fontId="0" fillId="0" borderId="0" xfId="0" applyFill="1" applyBorder="1"/>
    <xf numFmtId="164" fontId="1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center"/>
    </xf>
    <xf numFmtId="0" fontId="0" fillId="0" borderId="14" xfId="0" applyFill="1" applyBorder="1"/>
    <xf numFmtId="164" fontId="0" fillId="0" borderId="14" xfId="0" applyNumberFormat="1" applyFill="1" applyBorder="1" applyAlignment="1">
      <alignment horizontal="right"/>
    </xf>
    <xf numFmtId="2" fontId="0" fillId="0" borderId="14" xfId="0" applyNumberFormat="1" applyFill="1" applyBorder="1" applyAlignment="1">
      <alignment horizontal="center"/>
    </xf>
    <xf numFmtId="164" fontId="4" fillId="0" borderId="14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6" fillId="0" borderId="7" xfId="0" applyFont="1" applyFill="1" applyBorder="1"/>
    <xf numFmtId="0" fontId="6" fillId="0" borderId="1" xfId="0" applyFont="1" applyFill="1" applyBorder="1"/>
    <xf numFmtId="164" fontId="6" fillId="0" borderId="1" xfId="0" applyNumberFormat="1" applyFont="1" applyFill="1" applyBorder="1" applyAlignment="1">
      <alignment horizontal="right"/>
    </xf>
    <xf numFmtId="2" fontId="6" fillId="0" borderId="1" xfId="0" applyNumberFormat="1" applyFont="1" applyFill="1" applyBorder="1" applyAlignment="1">
      <alignment horizontal="center"/>
    </xf>
    <xf numFmtId="4" fontId="6" fillId="0" borderId="6" xfId="0" applyNumberFormat="1" applyFont="1" applyFill="1" applyBorder="1"/>
    <xf numFmtId="4" fontId="6" fillId="0" borderId="1" xfId="0" applyNumberFormat="1" applyFont="1" applyFill="1" applyBorder="1"/>
    <xf numFmtId="0" fontId="6" fillId="0" borderId="0" xfId="0" applyFont="1" applyFill="1"/>
    <xf numFmtId="4" fontId="0" fillId="0" borderId="0" xfId="0" applyNumberFormat="1" applyFill="1"/>
    <xf numFmtId="165" fontId="0" fillId="0" borderId="1" xfId="0" applyNumberFormat="1" applyFill="1" applyBorder="1" applyAlignment="1">
      <alignment horizontal="right"/>
    </xf>
    <xf numFmtId="165" fontId="0" fillId="0" borderId="10" xfId="0" applyNumberFormat="1" applyFill="1" applyBorder="1" applyAlignment="1">
      <alignment horizontal="right"/>
    </xf>
    <xf numFmtId="165" fontId="0" fillId="0" borderId="0" xfId="0" applyNumberFormat="1" applyFill="1" applyBorder="1" applyAlignment="1">
      <alignment horizontal="right"/>
    </xf>
    <xf numFmtId="165" fontId="0" fillId="0" borderId="4" xfId="0" applyNumberFormat="1" applyFill="1" applyBorder="1" applyAlignment="1">
      <alignment horizontal="right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L258"/>
  <sheetViews>
    <sheetView tabSelected="1" workbookViewId="0">
      <selection activeCell="D5" sqref="D5"/>
    </sheetView>
  </sheetViews>
  <sheetFormatPr defaultRowHeight="15"/>
  <cols>
    <col min="2" max="2" width="38" bestFit="1" customWidth="1"/>
    <col min="3" max="3" width="24.7109375" customWidth="1"/>
    <col min="4" max="4" width="66.28515625" customWidth="1"/>
    <col min="5" max="5" width="84" customWidth="1"/>
    <col min="6" max="6" width="19" style="1" hidden="1" customWidth="1"/>
    <col min="7" max="7" width="20" style="2" hidden="1" customWidth="1"/>
    <col min="8" max="8" width="23.140625" style="3" customWidth="1"/>
    <col min="9" max="9" width="8.42578125" hidden="1" customWidth="1"/>
    <col min="10" max="11" width="9.140625" hidden="1" customWidth="1"/>
    <col min="12" max="12" width="11.5703125" bestFit="1" customWidth="1"/>
  </cols>
  <sheetData>
    <row r="2" spans="2:11" ht="30" customHeight="1">
      <c r="B2" s="55" t="s">
        <v>0</v>
      </c>
      <c r="C2" s="55"/>
      <c r="D2" s="55"/>
      <c r="E2" s="55"/>
      <c r="F2" s="55"/>
      <c r="G2" s="55"/>
      <c r="H2" s="55"/>
    </row>
    <row r="4" spans="2:11" ht="54.75" customHeight="1">
      <c r="B4" s="56" t="s">
        <v>1</v>
      </c>
      <c r="C4" s="56"/>
      <c r="D4" s="56"/>
      <c r="E4" s="56"/>
      <c r="F4" s="56"/>
      <c r="G4" s="56"/>
      <c r="H4" s="56"/>
    </row>
    <row r="5" spans="2:11">
      <c r="B5" t="s">
        <v>98</v>
      </c>
    </row>
    <row r="7" spans="2:11" ht="45" customHeight="1" thickBot="1">
      <c r="B7" s="4" t="s">
        <v>2</v>
      </c>
      <c r="C7" s="4" t="s">
        <v>3</v>
      </c>
      <c r="D7" s="5" t="s">
        <v>4</v>
      </c>
      <c r="E7" s="5" t="s">
        <v>5</v>
      </c>
      <c r="F7" s="6" t="s">
        <v>6</v>
      </c>
      <c r="G7" s="4" t="s">
        <v>7</v>
      </c>
      <c r="H7" s="7" t="s">
        <v>8</v>
      </c>
      <c r="I7" s="8">
        <v>0.75</v>
      </c>
      <c r="J7" s="8">
        <v>0.5</v>
      </c>
      <c r="K7" s="8">
        <v>0.25</v>
      </c>
    </row>
    <row r="8" spans="2:11" s="2" customFormat="1" ht="20.100000000000001" customHeight="1" thickTop="1">
      <c r="B8" s="9" t="s">
        <v>9</v>
      </c>
      <c r="C8" s="10" t="s">
        <v>10</v>
      </c>
      <c r="D8" s="10" t="s">
        <v>11</v>
      </c>
      <c r="E8" s="10" t="s">
        <v>11</v>
      </c>
      <c r="F8" s="11">
        <v>30293.200000000001</v>
      </c>
      <c r="G8" s="12">
        <v>9.7899999999999991</v>
      </c>
      <c r="H8" s="13">
        <f>F8+(G8/100*F8)</f>
        <v>33258.904280000002</v>
      </c>
      <c r="I8" s="14">
        <f>H8*0.25</f>
        <v>8314.7260700000006</v>
      </c>
      <c r="J8" s="15">
        <f>H8/2</f>
        <v>16629.452140000001</v>
      </c>
      <c r="K8" s="15">
        <f t="shared" ref="K8:K71" si="0">H8*0.75</f>
        <v>24944.178210000002</v>
      </c>
    </row>
    <row r="9" spans="2:11" s="2" customFormat="1" ht="20.100000000000001" customHeight="1">
      <c r="B9" s="16" t="s">
        <v>9</v>
      </c>
      <c r="C9" s="17" t="s">
        <v>12</v>
      </c>
      <c r="D9" s="17" t="s">
        <v>11</v>
      </c>
      <c r="E9" s="17" t="s">
        <v>11</v>
      </c>
      <c r="F9" s="18">
        <v>30293.200000000001</v>
      </c>
      <c r="G9" s="19">
        <v>9.7899999999999991</v>
      </c>
      <c r="H9" s="20">
        <f>F9+(G9/100*F9)</f>
        <v>33258.904280000002</v>
      </c>
      <c r="I9" s="14">
        <f t="shared" ref="I9:I75" si="1">H9*0.25</f>
        <v>8314.7260700000006</v>
      </c>
      <c r="J9" s="15">
        <f t="shared" ref="J9:J75" si="2">H9/2</f>
        <v>16629.452140000001</v>
      </c>
      <c r="K9" s="15">
        <f t="shared" si="0"/>
        <v>24944.178210000002</v>
      </c>
    </row>
    <row r="10" spans="2:11" s="2" customFormat="1" ht="20.100000000000001" customHeight="1" thickBot="1">
      <c r="B10" s="21" t="s">
        <v>9</v>
      </c>
      <c r="C10" s="22" t="s">
        <v>13</v>
      </c>
      <c r="D10" s="22" t="s">
        <v>11</v>
      </c>
      <c r="E10" s="22" t="s">
        <v>11</v>
      </c>
      <c r="F10" s="23">
        <v>30293.200000000001</v>
      </c>
      <c r="G10" s="24">
        <v>9.7899999999999991</v>
      </c>
      <c r="H10" s="25">
        <f>F10+(G10/100*F10)</f>
        <v>33258.904280000002</v>
      </c>
      <c r="I10" s="14">
        <f t="shared" si="1"/>
        <v>8314.7260700000006</v>
      </c>
      <c r="J10" s="15">
        <f t="shared" si="2"/>
        <v>16629.452140000001</v>
      </c>
      <c r="K10" s="15">
        <f t="shared" si="0"/>
        <v>24944.178210000002</v>
      </c>
    </row>
    <row r="11" spans="2:11" s="31" customFormat="1" ht="15.75" thickTop="1">
      <c r="B11" s="26"/>
      <c r="C11" s="26"/>
      <c r="D11" s="26"/>
      <c r="E11" s="26"/>
      <c r="F11" s="27"/>
      <c r="G11" s="28"/>
      <c r="H11" s="29"/>
      <c r="I11" s="30"/>
      <c r="J11" s="30"/>
      <c r="K11" s="30"/>
    </row>
    <row r="12" spans="2:11" s="2" customFormat="1" ht="20.100000000000001" customHeight="1">
      <c r="B12" s="17" t="s">
        <v>14</v>
      </c>
      <c r="C12" s="17" t="s">
        <v>15</v>
      </c>
      <c r="D12" s="17" t="s">
        <v>11</v>
      </c>
      <c r="E12" s="17" t="s">
        <v>11</v>
      </c>
      <c r="F12" s="32">
        <v>21924.98</v>
      </c>
      <c r="G12" s="19">
        <v>9.7899999999999991</v>
      </c>
      <c r="H12" s="33">
        <f>F12+(G12/100*F12)</f>
        <v>24071.435541999999</v>
      </c>
      <c r="I12" s="15">
        <f t="shared" si="1"/>
        <v>6017.8588854999998</v>
      </c>
      <c r="J12" s="15">
        <f t="shared" si="2"/>
        <v>12035.717771</v>
      </c>
      <c r="K12" s="15">
        <f t="shared" si="0"/>
        <v>18053.576656500001</v>
      </c>
    </row>
    <row r="13" spans="2:11" s="2" customFormat="1" ht="20.100000000000001" customHeight="1">
      <c r="B13" s="17" t="s">
        <v>14</v>
      </c>
      <c r="C13" s="17" t="s">
        <v>10</v>
      </c>
      <c r="D13" s="17" t="s">
        <v>11</v>
      </c>
      <c r="E13" s="17" t="s">
        <v>11</v>
      </c>
      <c r="F13" s="18">
        <v>22358.36</v>
      </c>
      <c r="G13" s="19">
        <v>9.7899999999999991</v>
      </c>
      <c r="H13" s="33">
        <f>F13+(G13/100*F13)</f>
        <v>24547.243444</v>
      </c>
      <c r="I13" s="15">
        <f t="shared" si="1"/>
        <v>6136.8108609999999</v>
      </c>
      <c r="J13" s="15">
        <f t="shared" si="2"/>
        <v>12273.621722</v>
      </c>
      <c r="K13" s="15">
        <f t="shared" si="0"/>
        <v>18410.432583000002</v>
      </c>
    </row>
    <row r="14" spans="2:11" s="2" customFormat="1" ht="20.100000000000001" customHeight="1">
      <c r="B14" s="17" t="s">
        <v>14</v>
      </c>
      <c r="C14" s="17" t="s">
        <v>12</v>
      </c>
      <c r="D14" s="17" t="s">
        <v>11</v>
      </c>
      <c r="E14" s="17" t="s">
        <v>11</v>
      </c>
      <c r="F14" s="18">
        <v>25965.599999999999</v>
      </c>
      <c r="G14" s="19">
        <v>9.7899999999999991</v>
      </c>
      <c r="H14" s="33">
        <f>F14+(G14/100*F14)</f>
        <v>28507.632239999999</v>
      </c>
      <c r="I14" s="15">
        <f t="shared" si="1"/>
        <v>7126.9080599999998</v>
      </c>
      <c r="J14" s="15">
        <f t="shared" si="2"/>
        <v>14253.81612</v>
      </c>
      <c r="K14" s="15">
        <f t="shared" si="0"/>
        <v>21380.724179999997</v>
      </c>
    </row>
    <row r="15" spans="2:11" s="2" customFormat="1" ht="20.100000000000001" customHeight="1">
      <c r="B15" s="17" t="s">
        <v>14</v>
      </c>
      <c r="C15" s="17" t="s">
        <v>13</v>
      </c>
      <c r="D15" s="17" t="s">
        <v>11</v>
      </c>
      <c r="E15" s="17" t="s">
        <v>11</v>
      </c>
      <c r="F15" s="18">
        <v>25615.200000000001</v>
      </c>
      <c r="G15" s="19">
        <v>9.7899999999999991</v>
      </c>
      <c r="H15" s="33">
        <f>F15+(G15/100*F15)</f>
        <v>28122.928080000002</v>
      </c>
      <c r="I15" s="15">
        <f t="shared" si="1"/>
        <v>7030.7320200000004</v>
      </c>
      <c r="J15" s="15">
        <f t="shared" si="2"/>
        <v>14061.464040000001</v>
      </c>
      <c r="K15" s="15">
        <f t="shared" si="0"/>
        <v>21092.196060000002</v>
      </c>
    </row>
    <row r="16" spans="2:11" s="2" customFormat="1" ht="20.100000000000001" customHeight="1">
      <c r="B16" s="17" t="s">
        <v>14</v>
      </c>
      <c r="C16" s="17" t="s">
        <v>13</v>
      </c>
      <c r="D16" s="17" t="s">
        <v>16</v>
      </c>
      <c r="E16" s="17" t="s">
        <v>11</v>
      </c>
      <c r="F16" s="18">
        <v>12807.6</v>
      </c>
      <c r="G16" s="19">
        <v>9.7899999999999991</v>
      </c>
      <c r="H16" s="33">
        <f>F16+(G16/100*F16)</f>
        <v>14061.464040000001</v>
      </c>
      <c r="I16" s="15">
        <f t="shared" si="1"/>
        <v>3515.3660100000002</v>
      </c>
      <c r="J16" s="15">
        <f t="shared" si="2"/>
        <v>7030.7320200000004</v>
      </c>
      <c r="K16" s="15">
        <f t="shared" si="0"/>
        <v>10546.098030000001</v>
      </c>
    </row>
    <row r="17" spans="2:11" s="31" customFormat="1" ht="15.75" thickBot="1">
      <c r="B17" s="34"/>
      <c r="C17" s="34"/>
      <c r="D17" s="34"/>
      <c r="E17" s="34"/>
      <c r="F17" s="35"/>
      <c r="G17" s="36"/>
      <c r="H17" s="37"/>
      <c r="I17" s="30"/>
      <c r="J17" s="30"/>
      <c r="K17" s="30"/>
    </row>
    <row r="18" spans="2:11" s="2" customFormat="1" ht="20.100000000000001" customHeight="1" thickTop="1">
      <c r="B18" s="9" t="s">
        <v>17</v>
      </c>
      <c r="C18" s="10" t="s">
        <v>15</v>
      </c>
      <c r="D18" s="10" t="s">
        <v>18</v>
      </c>
      <c r="E18" s="10" t="s">
        <v>11</v>
      </c>
      <c r="F18" s="11">
        <v>15850</v>
      </c>
      <c r="G18" s="12">
        <v>9.7899999999999991</v>
      </c>
      <c r="H18" s="13">
        <f t="shared" ref="H18:H39" si="3">F18+(G18/100*F18)</f>
        <v>17401.715</v>
      </c>
      <c r="I18" s="14">
        <f t="shared" si="1"/>
        <v>4350.42875</v>
      </c>
      <c r="J18" s="15">
        <f t="shared" si="2"/>
        <v>8700.8575000000001</v>
      </c>
      <c r="K18" s="15">
        <f t="shared" si="0"/>
        <v>13051.286250000001</v>
      </c>
    </row>
    <row r="19" spans="2:11" s="2" customFormat="1" ht="20.100000000000001" customHeight="1">
      <c r="B19" s="16" t="s">
        <v>17</v>
      </c>
      <c r="C19" s="17" t="s">
        <v>15</v>
      </c>
      <c r="D19" s="17" t="s">
        <v>19</v>
      </c>
      <c r="E19" s="17" t="s">
        <v>11</v>
      </c>
      <c r="F19" s="18">
        <v>15850</v>
      </c>
      <c r="G19" s="19">
        <v>9.7899999999999991</v>
      </c>
      <c r="H19" s="20">
        <f t="shared" si="3"/>
        <v>17401.715</v>
      </c>
      <c r="I19" s="14">
        <f t="shared" si="1"/>
        <v>4350.42875</v>
      </c>
      <c r="J19" s="15">
        <f t="shared" si="2"/>
        <v>8700.8575000000001</v>
      </c>
      <c r="K19" s="15">
        <f t="shared" si="0"/>
        <v>13051.286250000001</v>
      </c>
    </row>
    <row r="20" spans="2:11" s="2" customFormat="1" ht="20.100000000000001" customHeight="1">
      <c r="B20" s="16" t="s">
        <v>17</v>
      </c>
      <c r="C20" s="17" t="s">
        <v>15</v>
      </c>
      <c r="D20" s="17" t="s">
        <v>20</v>
      </c>
      <c r="E20" s="17" t="s">
        <v>11</v>
      </c>
      <c r="F20" s="18">
        <v>15850</v>
      </c>
      <c r="G20" s="19">
        <v>9.7899999999999991</v>
      </c>
      <c r="H20" s="20">
        <f t="shared" si="3"/>
        <v>17401.715</v>
      </c>
      <c r="I20" s="14">
        <f t="shared" si="1"/>
        <v>4350.42875</v>
      </c>
      <c r="J20" s="15">
        <f t="shared" si="2"/>
        <v>8700.8575000000001</v>
      </c>
      <c r="K20" s="15">
        <f t="shared" si="0"/>
        <v>13051.286250000001</v>
      </c>
    </row>
    <row r="21" spans="2:11" s="2" customFormat="1" ht="20.100000000000001" customHeight="1">
      <c r="B21" s="16" t="s">
        <v>17</v>
      </c>
      <c r="C21" s="17" t="s">
        <v>15</v>
      </c>
      <c r="D21" s="17" t="s">
        <v>21</v>
      </c>
      <c r="E21" s="17" t="s">
        <v>22</v>
      </c>
      <c r="F21" s="18">
        <v>15850</v>
      </c>
      <c r="G21" s="19">
        <v>9.7899999999999991</v>
      </c>
      <c r="H21" s="20">
        <f t="shared" si="3"/>
        <v>17401.715</v>
      </c>
      <c r="I21" s="14">
        <f t="shared" si="1"/>
        <v>4350.42875</v>
      </c>
      <c r="J21" s="15">
        <f t="shared" si="2"/>
        <v>8700.8575000000001</v>
      </c>
      <c r="K21" s="15">
        <f t="shared" si="0"/>
        <v>13051.286250000001</v>
      </c>
    </row>
    <row r="22" spans="2:11" s="2" customFormat="1" ht="20.100000000000001" customHeight="1">
      <c r="B22" s="16" t="s">
        <v>17</v>
      </c>
      <c r="C22" s="17" t="s">
        <v>15</v>
      </c>
      <c r="D22" s="17" t="s">
        <v>21</v>
      </c>
      <c r="E22" s="17" t="s">
        <v>23</v>
      </c>
      <c r="F22" s="18">
        <v>15850</v>
      </c>
      <c r="G22" s="19">
        <v>9.7899999999999991</v>
      </c>
      <c r="H22" s="20">
        <f t="shared" si="3"/>
        <v>17401.715</v>
      </c>
      <c r="I22" s="14">
        <f t="shared" si="1"/>
        <v>4350.42875</v>
      </c>
      <c r="J22" s="15">
        <f t="shared" si="2"/>
        <v>8700.8575000000001</v>
      </c>
      <c r="K22" s="15">
        <f t="shared" si="0"/>
        <v>13051.286250000001</v>
      </c>
    </row>
    <row r="23" spans="2:11" s="2" customFormat="1" ht="20.100000000000001" customHeight="1">
      <c r="B23" s="16" t="s">
        <v>17</v>
      </c>
      <c r="C23" s="17" t="s">
        <v>10</v>
      </c>
      <c r="D23" s="17" t="s">
        <v>24</v>
      </c>
      <c r="E23" s="17" t="s">
        <v>25</v>
      </c>
      <c r="F23" s="18">
        <v>17850</v>
      </c>
      <c r="G23" s="19">
        <v>9.7899999999999991</v>
      </c>
      <c r="H23" s="20">
        <f t="shared" si="3"/>
        <v>19597.514999999999</v>
      </c>
      <c r="I23" s="14">
        <f t="shared" si="1"/>
        <v>4899.3787499999999</v>
      </c>
      <c r="J23" s="15">
        <f t="shared" si="2"/>
        <v>9798.7574999999997</v>
      </c>
      <c r="K23" s="15">
        <f t="shared" si="0"/>
        <v>14698.13625</v>
      </c>
    </row>
    <row r="24" spans="2:11" s="2" customFormat="1" ht="20.100000000000001" customHeight="1">
      <c r="B24" s="16" t="s">
        <v>17</v>
      </c>
      <c r="C24" s="17" t="s">
        <v>10</v>
      </c>
      <c r="D24" s="17" t="s">
        <v>26</v>
      </c>
      <c r="E24" s="17" t="s">
        <v>27</v>
      </c>
      <c r="F24" s="18">
        <v>17850</v>
      </c>
      <c r="G24" s="19">
        <v>9.7899999999999991</v>
      </c>
      <c r="H24" s="20">
        <f t="shared" si="3"/>
        <v>19597.514999999999</v>
      </c>
      <c r="I24" s="14">
        <f t="shared" si="1"/>
        <v>4899.3787499999999</v>
      </c>
      <c r="J24" s="15">
        <f t="shared" si="2"/>
        <v>9798.7574999999997</v>
      </c>
      <c r="K24" s="15">
        <f t="shared" si="0"/>
        <v>14698.13625</v>
      </c>
    </row>
    <row r="25" spans="2:11" s="2" customFormat="1" ht="20.100000000000001" customHeight="1">
      <c r="B25" s="16" t="s">
        <v>17</v>
      </c>
      <c r="C25" s="17" t="s">
        <v>10</v>
      </c>
      <c r="D25" s="17" t="s">
        <v>28</v>
      </c>
      <c r="E25" s="17" t="s">
        <v>22</v>
      </c>
      <c r="F25" s="18">
        <v>16850</v>
      </c>
      <c r="G25" s="19">
        <v>9.7899999999999991</v>
      </c>
      <c r="H25" s="20">
        <f t="shared" si="3"/>
        <v>18499.614999999998</v>
      </c>
      <c r="I25" s="14">
        <f t="shared" si="1"/>
        <v>4624.9037499999995</v>
      </c>
      <c r="J25" s="15">
        <f t="shared" si="2"/>
        <v>9249.807499999999</v>
      </c>
      <c r="K25" s="15">
        <f t="shared" si="0"/>
        <v>13874.711249999998</v>
      </c>
    </row>
    <row r="26" spans="2:11" s="2" customFormat="1" ht="20.100000000000001" customHeight="1">
      <c r="B26" s="16" t="s">
        <v>17</v>
      </c>
      <c r="C26" s="17" t="s">
        <v>10</v>
      </c>
      <c r="D26" s="17" t="s">
        <v>28</v>
      </c>
      <c r="E26" s="17" t="s">
        <v>29</v>
      </c>
      <c r="F26" s="18">
        <v>17850</v>
      </c>
      <c r="G26" s="19">
        <v>9.7899999999999991</v>
      </c>
      <c r="H26" s="20">
        <f t="shared" si="3"/>
        <v>19597.514999999999</v>
      </c>
      <c r="I26" s="14">
        <f t="shared" si="1"/>
        <v>4899.3787499999999</v>
      </c>
      <c r="J26" s="15">
        <f t="shared" si="2"/>
        <v>9798.7574999999997</v>
      </c>
      <c r="K26" s="15">
        <f t="shared" si="0"/>
        <v>14698.13625</v>
      </c>
    </row>
    <row r="27" spans="2:11" s="2" customFormat="1" ht="20.100000000000001" customHeight="1">
      <c r="B27" s="16" t="s">
        <v>17</v>
      </c>
      <c r="C27" s="17" t="s">
        <v>10</v>
      </c>
      <c r="D27" s="17" t="s">
        <v>30</v>
      </c>
      <c r="E27" s="17" t="s">
        <v>31</v>
      </c>
      <c r="F27" s="18">
        <v>18850</v>
      </c>
      <c r="G27" s="19">
        <v>9.7899999999999991</v>
      </c>
      <c r="H27" s="20">
        <f t="shared" si="3"/>
        <v>20695.415000000001</v>
      </c>
      <c r="I27" s="14">
        <f t="shared" si="1"/>
        <v>5173.8537500000002</v>
      </c>
      <c r="J27" s="15">
        <f t="shared" si="2"/>
        <v>10347.7075</v>
      </c>
      <c r="K27" s="15">
        <f t="shared" si="0"/>
        <v>15521.561250000001</v>
      </c>
    </row>
    <row r="28" spans="2:11" s="2" customFormat="1" ht="20.100000000000001" customHeight="1">
      <c r="B28" s="16" t="s">
        <v>17</v>
      </c>
      <c r="C28" s="17" t="s">
        <v>12</v>
      </c>
      <c r="D28" s="17" t="s">
        <v>24</v>
      </c>
      <c r="E28" s="17" t="s">
        <v>25</v>
      </c>
      <c r="F28" s="18">
        <v>19950</v>
      </c>
      <c r="G28" s="19">
        <v>9.7899999999999991</v>
      </c>
      <c r="H28" s="20">
        <f t="shared" si="3"/>
        <v>21903.105</v>
      </c>
      <c r="I28" s="14">
        <f t="shared" si="1"/>
        <v>5475.7762499999999</v>
      </c>
      <c r="J28" s="15">
        <f t="shared" si="2"/>
        <v>10951.5525</v>
      </c>
      <c r="K28" s="15">
        <f t="shared" si="0"/>
        <v>16427.328750000001</v>
      </c>
    </row>
    <row r="29" spans="2:11" s="2" customFormat="1" ht="20.100000000000001" customHeight="1">
      <c r="B29" s="16" t="s">
        <v>17</v>
      </c>
      <c r="C29" s="17" t="s">
        <v>12</v>
      </c>
      <c r="D29" s="17" t="s">
        <v>26</v>
      </c>
      <c r="E29" s="17" t="s">
        <v>27</v>
      </c>
      <c r="F29" s="18">
        <v>19950</v>
      </c>
      <c r="G29" s="19">
        <v>9.7899999999999991</v>
      </c>
      <c r="H29" s="20">
        <f t="shared" si="3"/>
        <v>21903.105</v>
      </c>
      <c r="I29" s="14">
        <f t="shared" si="1"/>
        <v>5475.7762499999999</v>
      </c>
      <c r="J29" s="15">
        <f t="shared" si="2"/>
        <v>10951.5525</v>
      </c>
      <c r="K29" s="15">
        <f t="shared" si="0"/>
        <v>16427.328750000001</v>
      </c>
    </row>
    <row r="30" spans="2:11" s="2" customFormat="1" ht="20.100000000000001" customHeight="1">
      <c r="B30" s="16" t="s">
        <v>17</v>
      </c>
      <c r="C30" s="17" t="s">
        <v>12</v>
      </c>
      <c r="D30" s="17" t="s">
        <v>28</v>
      </c>
      <c r="E30" s="17" t="s">
        <v>22</v>
      </c>
      <c r="F30" s="18">
        <v>16850</v>
      </c>
      <c r="G30" s="19">
        <v>9.7899999999999991</v>
      </c>
      <c r="H30" s="20">
        <f t="shared" si="3"/>
        <v>18499.614999999998</v>
      </c>
      <c r="I30" s="14">
        <f t="shared" si="1"/>
        <v>4624.9037499999995</v>
      </c>
      <c r="J30" s="15">
        <f t="shared" si="2"/>
        <v>9249.807499999999</v>
      </c>
      <c r="K30" s="15">
        <f t="shared" si="0"/>
        <v>13874.711249999998</v>
      </c>
    </row>
    <row r="31" spans="2:11" s="2" customFormat="1" ht="20.100000000000001" customHeight="1">
      <c r="B31" s="16" t="s">
        <v>17</v>
      </c>
      <c r="C31" s="17" t="s">
        <v>12</v>
      </c>
      <c r="D31" s="17" t="s">
        <v>28</v>
      </c>
      <c r="E31" s="17" t="s">
        <v>29</v>
      </c>
      <c r="F31" s="18">
        <v>17950</v>
      </c>
      <c r="G31" s="19">
        <v>9.7899999999999991</v>
      </c>
      <c r="H31" s="20">
        <f t="shared" si="3"/>
        <v>19707.305</v>
      </c>
      <c r="I31" s="14">
        <f t="shared" si="1"/>
        <v>4926.8262500000001</v>
      </c>
      <c r="J31" s="15">
        <f t="shared" si="2"/>
        <v>9853.6525000000001</v>
      </c>
      <c r="K31" s="15">
        <f t="shared" si="0"/>
        <v>14780.47875</v>
      </c>
    </row>
    <row r="32" spans="2:11" s="2" customFormat="1" ht="20.100000000000001" customHeight="1">
      <c r="B32" s="16" t="s">
        <v>17</v>
      </c>
      <c r="C32" s="17" t="s">
        <v>12</v>
      </c>
      <c r="D32" s="17" t="s">
        <v>30</v>
      </c>
      <c r="E32" s="17" t="s">
        <v>32</v>
      </c>
      <c r="F32" s="18">
        <v>19950</v>
      </c>
      <c r="G32" s="19">
        <v>9.7899999999999991</v>
      </c>
      <c r="H32" s="20">
        <f t="shared" si="3"/>
        <v>21903.105</v>
      </c>
      <c r="I32" s="14">
        <f t="shared" si="1"/>
        <v>5475.7762499999999</v>
      </c>
      <c r="J32" s="15">
        <f t="shared" si="2"/>
        <v>10951.5525</v>
      </c>
      <c r="K32" s="15">
        <f t="shared" si="0"/>
        <v>16427.328750000001</v>
      </c>
    </row>
    <row r="33" spans="2:11" s="2" customFormat="1" ht="20.100000000000001" customHeight="1">
      <c r="B33" s="16" t="s">
        <v>17</v>
      </c>
      <c r="C33" s="17" t="s">
        <v>12</v>
      </c>
      <c r="D33" s="38"/>
      <c r="E33" s="17" t="s">
        <v>33</v>
      </c>
      <c r="F33" s="18">
        <v>17950</v>
      </c>
      <c r="G33" s="19">
        <v>9.7899999999999991</v>
      </c>
      <c r="H33" s="20">
        <f t="shared" si="3"/>
        <v>19707.305</v>
      </c>
      <c r="I33" s="14">
        <f t="shared" si="1"/>
        <v>4926.8262500000001</v>
      </c>
      <c r="J33" s="15">
        <f t="shared" si="2"/>
        <v>9853.6525000000001</v>
      </c>
      <c r="K33" s="15">
        <f t="shared" si="0"/>
        <v>14780.47875</v>
      </c>
    </row>
    <row r="34" spans="2:11" s="2" customFormat="1" ht="20.100000000000001" customHeight="1">
      <c r="B34" s="16" t="s">
        <v>17</v>
      </c>
      <c r="C34" s="17" t="s">
        <v>12</v>
      </c>
      <c r="D34" s="17" t="s">
        <v>26</v>
      </c>
      <c r="E34" s="17" t="s">
        <v>34</v>
      </c>
      <c r="F34" s="18">
        <v>18950</v>
      </c>
      <c r="G34" s="19">
        <v>9.7899999999999991</v>
      </c>
      <c r="H34" s="20">
        <f t="shared" si="3"/>
        <v>20805.204999999998</v>
      </c>
      <c r="I34" s="14">
        <f t="shared" si="1"/>
        <v>5201.3012499999995</v>
      </c>
      <c r="J34" s="15">
        <f t="shared" si="2"/>
        <v>10402.602499999999</v>
      </c>
      <c r="K34" s="15">
        <f t="shared" si="0"/>
        <v>15603.903749999998</v>
      </c>
    </row>
    <row r="35" spans="2:11" s="2" customFormat="1" ht="20.100000000000001" customHeight="1">
      <c r="B35" s="16" t="s">
        <v>17</v>
      </c>
      <c r="C35" s="17" t="s">
        <v>13</v>
      </c>
      <c r="D35" s="17" t="s">
        <v>24</v>
      </c>
      <c r="E35" s="17" t="s">
        <v>25</v>
      </c>
      <c r="F35" s="18">
        <v>22950</v>
      </c>
      <c r="G35" s="19">
        <v>9.7899999999999991</v>
      </c>
      <c r="H35" s="20">
        <f t="shared" si="3"/>
        <v>25196.805</v>
      </c>
      <c r="I35" s="14">
        <f t="shared" si="1"/>
        <v>6299.2012500000001</v>
      </c>
      <c r="J35" s="15">
        <f t="shared" si="2"/>
        <v>12598.4025</v>
      </c>
      <c r="K35" s="15">
        <f t="shared" si="0"/>
        <v>18897.603750000002</v>
      </c>
    </row>
    <row r="36" spans="2:11" s="2" customFormat="1" ht="20.100000000000001" customHeight="1">
      <c r="B36" s="16" t="s">
        <v>17</v>
      </c>
      <c r="C36" s="17" t="s">
        <v>13</v>
      </c>
      <c r="D36" s="17" t="s">
        <v>26</v>
      </c>
      <c r="E36" s="17" t="s">
        <v>35</v>
      </c>
      <c r="F36" s="18">
        <v>19950</v>
      </c>
      <c r="G36" s="19">
        <v>9.7899999999999991</v>
      </c>
      <c r="H36" s="20">
        <f t="shared" si="3"/>
        <v>21903.105</v>
      </c>
      <c r="I36" s="14">
        <f t="shared" si="1"/>
        <v>5475.7762499999999</v>
      </c>
      <c r="J36" s="15">
        <f t="shared" si="2"/>
        <v>10951.5525</v>
      </c>
      <c r="K36" s="15">
        <f t="shared" si="0"/>
        <v>16427.328750000001</v>
      </c>
    </row>
    <row r="37" spans="2:11" s="2" customFormat="1" ht="20.100000000000001" customHeight="1">
      <c r="B37" s="16" t="s">
        <v>17</v>
      </c>
      <c r="C37" s="17" t="s">
        <v>13</v>
      </c>
      <c r="D37" s="17" t="s">
        <v>28</v>
      </c>
      <c r="E37" s="17" t="s">
        <v>22</v>
      </c>
      <c r="F37" s="18">
        <v>17950</v>
      </c>
      <c r="G37" s="19">
        <v>9.7899999999999991</v>
      </c>
      <c r="H37" s="20">
        <f t="shared" si="3"/>
        <v>19707.305</v>
      </c>
      <c r="I37" s="14">
        <f t="shared" si="1"/>
        <v>4926.8262500000001</v>
      </c>
      <c r="J37" s="15">
        <f t="shared" si="2"/>
        <v>9853.6525000000001</v>
      </c>
      <c r="K37" s="15">
        <f t="shared" si="0"/>
        <v>14780.47875</v>
      </c>
    </row>
    <row r="38" spans="2:11" s="2" customFormat="1" ht="20.100000000000001" customHeight="1">
      <c r="B38" s="16" t="s">
        <v>17</v>
      </c>
      <c r="C38" s="17" t="s">
        <v>13</v>
      </c>
      <c r="D38" s="17" t="s">
        <v>28</v>
      </c>
      <c r="E38" s="17" t="s">
        <v>29</v>
      </c>
      <c r="F38" s="18">
        <v>19950</v>
      </c>
      <c r="G38" s="19">
        <v>9.7899999999999991</v>
      </c>
      <c r="H38" s="20">
        <f t="shared" si="3"/>
        <v>21903.105</v>
      </c>
      <c r="I38" s="14">
        <f t="shared" si="1"/>
        <v>5475.7762499999999</v>
      </c>
      <c r="J38" s="15">
        <f t="shared" si="2"/>
        <v>10951.5525</v>
      </c>
      <c r="K38" s="15">
        <f t="shared" si="0"/>
        <v>16427.328750000001</v>
      </c>
    </row>
    <row r="39" spans="2:11" s="2" customFormat="1" ht="20.100000000000001" customHeight="1">
      <c r="B39" s="16" t="s">
        <v>17</v>
      </c>
      <c r="C39" s="17" t="s">
        <v>13</v>
      </c>
      <c r="D39" s="17" t="s">
        <v>30</v>
      </c>
      <c r="E39" s="17" t="s">
        <v>32</v>
      </c>
      <c r="F39" s="18">
        <v>22950</v>
      </c>
      <c r="G39" s="19">
        <v>9.7899999999999991</v>
      </c>
      <c r="H39" s="20">
        <f t="shared" si="3"/>
        <v>25196.805</v>
      </c>
      <c r="I39" s="14">
        <f t="shared" si="1"/>
        <v>6299.2012500000001</v>
      </c>
      <c r="J39" s="15">
        <f t="shared" si="2"/>
        <v>12598.4025</v>
      </c>
      <c r="K39" s="15">
        <f t="shared" si="0"/>
        <v>18897.603750000002</v>
      </c>
    </row>
    <row r="40" spans="2:11" s="2" customFormat="1" ht="20.100000000000001" customHeight="1">
      <c r="B40" s="16" t="s">
        <v>17</v>
      </c>
      <c r="C40" s="17" t="s">
        <v>13</v>
      </c>
      <c r="D40" s="38"/>
      <c r="E40" s="17" t="s">
        <v>36</v>
      </c>
      <c r="F40" s="18" t="s">
        <v>37</v>
      </c>
      <c r="G40" s="19">
        <v>9.7899999999999991</v>
      </c>
      <c r="H40" s="20"/>
      <c r="I40" s="14"/>
      <c r="J40" s="15"/>
      <c r="K40" s="15"/>
    </row>
    <row r="41" spans="2:11" s="2" customFormat="1" ht="20.100000000000001" customHeight="1">
      <c r="B41" s="16" t="s">
        <v>17</v>
      </c>
      <c r="C41" s="17" t="s">
        <v>13</v>
      </c>
      <c r="D41" s="17" t="s">
        <v>26</v>
      </c>
      <c r="E41" s="17" t="s">
        <v>34</v>
      </c>
      <c r="F41" s="18">
        <v>21950</v>
      </c>
      <c r="G41" s="19">
        <v>9.7899999999999991</v>
      </c>
      <c r="H41" s="20">
        <f>F41+(G41/100*F41)</f>
        <v>24098.904999999999</v>
      </c>
      <c r="I41" s="14">
        <f t="shared" si="1"/>
        <v>6024.7262499999997</v>
      </c>
      <c r="J41" s="15">
        <f t="shared" si="2"/>
        <v>12049.452499999999</v>
      </c>
      <c r="K41" s="15">
        <f t="shared" si="0"/>
        <v>18074.178749999999</v>
      </c>
    </row>
    <row r="42" spans="2:11" s="2" customFormat="1" ht="20.100000000000001" customHeight="1" thickBot="1">
      <c r="B42" s="21" t="s">
        <v>17</v>
      </c>
      <c r="C42" s="22" t="s">
        <v>13</v>
      </c>
      <c r="D42" s="22" t="s">
        <v>26</v>
      </c>
      <c r="E42" s="22" t="s">
        <v>38</v>
      </c>
      <c r="F42" s="23">
        <v>22950</v>
      </c>
      <c r="G42" s="24">
        <v>9.7899999999999991</v>
      </c>
      <c r="H42" s="25">
        <f>F42+(G42/100*F42)</f>
        <v>25196.805</v>
      </c>
      <c r="I42" s="14">
        <f t="shared" si="1"/>
        <v>6299.2012500000001</v>
      </c>
      <c r="J42" s="15">
        <f t="shared" si="2"/>
        <v>12598.4025</v>
      </c>
      <c r="K42" s="15">
        <f t="shared" si="0"/>
        <v>18897.603750000002</v>
      </c>
    </row>
    <row r="43" spans="2:11" s="31" customFormat="1" ht="16.5" thickTop="1" thickBot="1">
      <c r="F43" s="39"/>
      <c r="G43" s="40"/>
      <c r="H43" s="41"/>
      <c r="I43" s="30"/>
      <c r="J43" s="30"/>
      <c r="K43" s="30"/>
    </row>
    <row r="44" spans="2:11" s="2" customFormat="1" ht="15.75" thickTop="1">
      <c r="B44" s="9" t="s">
        <v>39</v>
      </c>
      <c r="C44" s="10" t="s">
        <v>40</v>
      </c>
      <c r="D44" s="10" t="s">
        <v>41</v>
      </c>
      <c r="E44" s="10" t="s">
        <v>42</v>
      </c>
      <c r="F44" s="11">
        <v>26169.53</v>
      </c>
      <c r="G44" s="12">
        <v>9.7899999999999991</v>
      </c>
      <c r="H44" s="13">
        <f t="shared" ref="H44:H92" si="4">F44+(G44/100*F44)</f>
        <v>28731.526986999997</v>
      </c>
      <c r="I44" s="14">
        <f t="shared" si="1"/>
        <v>7182.8817467499994</v>
      </c>
      <c r="J44" s="15">
        <f t="shared" si="2"/>
        <v>14365.763493499999</v>
      </c>
      <c r="K44" s="15">
        <f t="shared" si="0"/>
        <v>21548.64524025</v>
      </c>
    </row>
    <row r="45" spans="2:11" s="2" customFormat="1">
      <c r="B45" s="16" t="s">
        <v>39</v>
      </c>
      <c r="C45" s="17" t="s">
        <v>40</v>
      </c>
      <c r="D45" s="17" t="s">
        <v>41</v>
      </c>
      <c r="E45" s="17" t="s">
        <v>43</v>
      </c>
      <c r="F45" s="18">
        <v>23537.96</v>
      </c>
      <c r="G45" s="19">
        <v>9.7899999999999991</v>
      </c>
      <c r="H45" s="20">
        <f t="shared" si="4"/>
        <v>25842.326283999999</v>
      </c>
      <c r="I45" s="14">
        <f t="shared" si="1"/>
        <v>6460.5815709999997</v>
      </c>
      <c r="J45" s="15">
        <f t="shared" si="2"/>
        <v>12921.163141999999</v>
      </c>
      <c r="K45" s="15">
        <f t="shared" si="0"/>
        <v>19381.744713</v>
      </c>
    </row>
    <row r="46" spans="2:11" s="2" customFormat="1">
      <c r="B46" s="16" t="s">
        <v>39</v>
      </c>
      <c r="C46" s="17" t="s">
        <v>40</v>
      </c>
      <c r="D46" s="17" t="s">
        <v>28</v>
      </c>
      <c r="E46" s="17" t="s">
        <v>42</v>
      </c>
      <c r="F46" s="18">
        <v>26169.53</v>
      </c>
      <c r="G46" s="19">
        <v>9.7899999999999991</v>
      </c>
      <c r="H46" s="20">
        <f t="shared" si="4"/>
        <v>28731.526986999997</v>
      </c>
      <c r="I46" s="14">
        <f t="shared" si="1"/>
        <v>7182.8817467499994</v>
      </c>
      <c r="J46" s="15">
        <f t="shared" si="2"/>
        <v>14365.763493499999</v>
      </c>
      <c r="K46" s="15">
        <f t="shared" si="0"/>
        <v>21548.64524025</v>
      </c>
    </row>
    <row r="47" spans="2:11" s="2" customFormat="1">
      <c r="B47" s="16" t="s">
        <v>39</v>
      </c>
      <c r="C47" s="17" t="s">
        <v>40</v>
      </c>
      <c r="D47" s="17" t="s">
        <v>28</v>
      </c>
      <c r="E47" s="17" t="s">
        <v>43</v>
      </c>
      <c r="F47" s="18">
        <v>23537.96</v>
      </c>
      <c r="G47" s="19">
        <v>9.7899999999999991</v>
      </c>
      <c r="H47" s="20">
        <f t="shared" si="4"/>
        <v>25842.326283999999</v>
      </c>
      <c r="I47" s="14">
        <f t="shared" si="1"/>
        <v>6460.5815709999997</v>
      </c>
      <c r="J47" s="15">
        <f t="shared" si="2"/>
        <v>12921.163141999999</v>
      </c>
      <c r="K47" s="15">
        <f t="shared" si="0"/>
        <v>19381.744713</v>
      </c>
    </row>
    <row r="48" spans="2:11" s="2" customFormat="1">
      <c r="B48" s="16" t="s">
        <v>39</v>
      </c>
      <c r="C48" s="17" t="s">
        <v>40</v>
      </c>
      <c r="D48" s="17" t="s">
        <v>44</v>
      </c>
      <c r="E48" s="17" t="s">
        <v>45</v>
      </c>
      <c r="F48" s="18">
        <v>27558.42</v>
      </c>
      <c r="G48" s="19">
        <v>9.7899999999999991</v>
      </c>
      <c r="H48" s="20">
        <f t="shared" si="4"/>
        <v>30256.389317999998</v>
      </c>
      <c r="I48" s="14">
        <f t="shared" si="1"/>
        <v>7564.0973294999994</v>
      </c>
      <c r="J48" s="15">
        <f t="shared" si="2"/>
        <v>15128.194658999999</v>
      </c>
      <c r="K48" s="15">
        <f t="shared" si="0"/>
        <v>22692.291988499997</v>
      </c>
    </row>
    <row r="49" spans="2:11" s="2" customFormat="1">
      <c r="B49" s="16" t="s">
        <v>39</v>
      </c>
      <c r="C49" s="17" t="s">
        <v>40</v>
      </c>
      <c r="D49" s="17" t="s">
        <v>26</v>
      </c>
      <c r="E49" s="17" t="s">
        <v>46</v>
      </c>
      <c r="F49" s="18">
        <v>20175.400000000001</v>
      </c>
      <c r="G49" s="19">
        <v>9.7899999999999991</v>
      </c>
      <c r="H49" s="20">
        <f t="shared" si="4"/>
        <v>22150.571660000001</v>
      </c>
      <c r="I49" s="14">
        <f t="shared" si="1"/>
        <v>5537.6429150000004</v>
      </c>
      <c r="J49" s="15">
        <f t="shared" si="2"/>
        <v>11075.285830000001</v>
      </c>
      <c r="K49" s="15">
        <f t="shared" si="0"/>
        <v>16612.928745000001</v>
      </c>
    </row>
    <row r="50" spans="2:11" s="2" customFormat="1">
      <c r="B50" s="16" t="s">
        <v>39</v>
      </c>
      <c r="C50" s="17" t="s">
        <v>40</v>
      </c>
      <c r="D50" s="17" t="s">
        <v>26</v>
      </c>
      <c r="E50" s="17" t="s">
        <v>43</v>
      </c>
      <c r="F50" s="18">
        <v>18421.009999999998</v>
      </c>
      <c r="G50" s="19">
        <v>9.7899999999999991</v>
      </c>
      <c r="H50" s="20">
        <f t="shared" si="4"/>
        <v>20224.426878999999</v>
      </c>
      <c r="I50" s="14">
        <f t="shared" si="1"/>
        <v>5056.1067197499997</v>
      </c>
      <c r="J50" s="15">
        <f t="shared" si="2"/>
        <v>10112.213439499999</v>
      </c>
      <c r="K50" s="15">
        <f t="shared" si="0"/>
        <v>15168.320159249999</v>
      </c>
    </row>
    <row r="51" spans="2:11" s="2" customFormat="1">
      <c r="B51" s="16" t="s">
        <v>39</v>
      </c>
      <c r="C51" s="17" t="s">
        <v>40</v>
      </c>
      <c r="D51" s="17" t="s">
        <v>47</v>
      </c>
      <c r="E51" s="17"/>
      <c r="F51" s="18">
        <v>13157.87</v>
      </c>
      <c r="G51" s="19">
        <v>9.7899999999999991</v>
      </c>
      <c r="H51" s="20">
        <f t="shared" si="4"/>
        <v>14446.025473000002</v>
      </c>
      <c r="I51" s="14">
        <f t="shared" si="1"/>
        <v>3611.5063682500004</v>
      </c>
      <c r="J51" s="15">
        <f t="shared" si="2"/>
        <v>7223.0127365000008</v>
      </c>
      <c r="K51" s="15">
        <f t="shared" si="0"/>
        <v>10834.519104750001</v>
      </c>
    </row>
    <row r="52" spans="2:11" s="2" customFormat="1">
      <c r="B52" s="16" t="s">
        <v>39</v>
      </c>
      <c r="C52" s="17" t="s">
        <v>40</v>
      </c>
      <c r="D52" s="17" t="s">
        <v>48</v>
      </c>
      <c r="E52" s="17"/>
      <c r="F52" s="18">
        <v>22806.97</v>
      </c>
      <c r="G52" s="19">
        <v>9.7899999999999991</v>
      </c>
      <c r="H52" s="20">
        <f t="shared" si="4"/>
        <v>25039.772363</v>
      </c>
      <c r="I52" s="14">
        <f t="shared" si="1"/>
        <v>6259.94309075</v>
      </c>
      <c r="J52" s="15">
        <f t="shared" si="2"/>
        <v>12519.8861815</v>
      </c>
      <c r="K52" s="15">
        <f t="shared" si="0"/>
        <v>18779.829272250001</v>
      </c>
    </row>
    <row r="53" spans="2:11" s="2" customFormat="1">
      <c r="B53" s="16" t="s">
        <v>39</v>
      </c>
      <c r="C53" s="17" t="s">
        <v>15</v>
      </c>
      <c r="D53" s="17" t="s">
        <v>44</v>
      </c>
      <c r="E53" s="17"/>
      <c r="F53" s="18">
        <v>31888.69</v>
      </c>
      <c r="G53" s="19">
        <v>9.7899999999999991</v>
      </c>
      <c r="H53" s="20">
        <f t="shared" si="4"/>
        <v>35010.592750999996</v>
      </c>
      <c r="I53" s="14">
        <f t="shared" si="1"/>
        <v>8752.6481877499991</v>
      </c>
      <c r="J53" s="15">
        <f t="shared" si="2"/>
        <v>17505.296375499998</v>
      </c>
      <c r="K53" s="15">
        <f t="shared" si="0"/>
        <v>26257.944563249999</v>
      </c>
    </row>
    <row r="54" spans="2:11" s="2" customFormat="1">
      <c r="B54" s="16" t="s">
        <v>39</v>
      </c>
      <c r="C54" s="17" t="s">
        <v>15</v>
      </c>
      <c r="D54" s="17" t="s">
        <v>41</v>
      </c>
      <c r="E54" s="17" t="s">
        <v>42</v>
      </c>
      <c r="F54" s="18">
        <v>29895.65</v>
      </c>
      <c r="G54" s="19">
        <v>9.7899999999999991</v>
      </c>
      <c r="H54" s="20">
        <f t="shared" si="4"/>
        <v>32822.434135000003</v>
      </c>
      <c r="I54" s="14">
        <f t="shared" si="1"/>
        <v>8205.6085337500008</v>
      </c>
      <c r="J54" s="15">
        <f t="shared" si="2"/>
        <v>16411.217067500002</v>
      </c>
      <c r="K54" s="15">
        <f t="shared" si="0"/>
        <v>24616.825601250002</v>
      </c>
    </row>
    <row r="55" spans="2:11" s="2" customFormat="1">
      <c r="B55" s="16" t="s">
        <v>39</v>
      </c>
      <c r="C55" s="17" t="s">
        <v>15</v>
      </c>
      <c r="D55" s="17" t="s">
        <v>41</v>
      </c>
      <c r="E55" s="17" t="s">
        <v>43</v>
      </c>
      <c r="F55" s="18">
        <v>28566.95</v>
      </c>
      <c r="G55" s="19">
        <v>9.7899999999999991</v>
      </c>
      <c r="H55" s="20">
        <f t="shared" si="4"/>
        <v>31363.654405000001</v>
      </c>
      <c r="I55" s="14">
        <f t="shared" si="1"/>
        <v>7840.9136012500003</v>
      </c>
      <c r="J55" s="15">
        <f t="shared" si="2"/>
        <v>15681.827202500001</v>
      </c>
      <c r="K55" s="15">
        <f t="shared" si="0"/>
        <v>23522.740803749999</v>
      </c>
    </row>
    <row r="56" spans="2:11" s="2" customFormat="1">
      <c r="B56" s="16" t="s">
        <v>39</v>
      </c>
      <c r="C56" s="17" t="s">
        <v>15</v>
      </c>
      <c r="D56" s="17" t="s">
        <v>28</v>
      </c>
      <c r="E56" s="17" t="s">
        <v>42</v>
      </c>
      <c r="F56" s="18">
        <v>27902.6</v>
      </c>
      <c r="G56" s="19">
        <v>9.7899999999999991</v>
      </c>
      <c r="H56" s="20">
        <f t="shared" si="4"/>
        <v>30634.264539999996</v>
      </c>
      <c r="I56" s="14">
        <f t="shared" si="1"/>
        <v>7658.5661349999991</v>
      </c>
      <c r="J56" s="15">
        <f t="shared" si="2"/>
        <v>15317.132269999998</v>
      </c>
      <c r="K56" s="15">
        <f t="shared" si="0"/>
        <v>22975.698404999996</v>
      </c>
    </row>
    <row r="57" spans="2:11" s="2" customFormat="1">
      <c r="B57" s="16" t="s">
        <v>39</v>
      </c>
      <c r="C57" s="17" t="s">
        <v>15</v>
      </c>
      <c r="D57" s="17" t="s">
        <v>28</v>
      </c>
      <c r="E57" s="17" t="s">
        <v>43</v>
      </c>
      <c r="F57" s="18">
        <v>25245.21</v>
      </c>
      <c r="G57" s="19">
        <v>9.7899999999999991</v>
      </c>
      <c r="H57" s="20">
        <f t="shared" si="4"/>
        <v>27716.716058999998</v>
      </c>
      <c r="I57" s="14">
        <f t="shared" si="1"/>
        <v>6929.1790147499996</v>
      </c>
      <c r="J57" s="15">
        <f t="shared" si="2"/>
        <v>13858.358029499999</v>
      </c>
      <c r="K57" s="15">
        <f t="shared" si="0"/>
        <v>20787.537044249999</v>
      </c>
    </row>
    <row r="58" spans="2:11" s="2" customFormat="1">
      <c r="B58" s="16" t="s">
        <v>39</v>
      </c>
      <c r="C58" s="17" t="s">
        <v>15</v>
      </c>
      <c r="D58" s="17" t="s">
        <v>26</v>
      </c>
      <c r="E58" s="17" t="s">
        <v>49</v>
      </c>
      <c r="F58" s="18">
        <v>21923.47</v>
      </c>
      <c r="G58" s="19">
        <v>9.7899999999999991</v>
      </c>
      <c r="H58" s="20">
        <f t="shared" si="4"/>
        <v>24069.777712999999</v>
      </c>
      <c r="I58" s="14">
        <f t="shared" si="1"/>
        <v>6017.4444282499999</v>
      </c>
      <c r="J58" s="15">
        <f t="shared" si="2"/>
        <v>12034.8888565</v>
      </c>
      <c r="K58" s="15">
        <f t="shared" si="0"/>
        <v>18052.333284749999</v>
      </c>
    </row>
    <row r="59" spans="2:11" s="2" customFormat="1">
      <c r="B59" s="16" t="s">
        <v>39</v>
      </c>
      <c r="C59" s="17" t="s">
        <v>15</v>
      </c>
      <c r="D59" s="17" t="s">
        <v>26</v>
      </c>
      <c r="E59" s="17" t="s">
        <v>43</v>
      </c>
      <c r="F59" s="18">
        <v>20594.78</v>
      </c>
      <c r="G59" s="19">
        <v>9.7899999999999991</v>
      </c>
      <c r="H59" s="20">
        <f t="shared" si="4"/>
        <v>22611.008962</v>
      </c>
      <c r="I59" s="14">
        <f t="shared" si="1"/>
        <v>5652.7522405</v>
      </c>
      <c r="J59" s="15">
        <f t="shared" si="2"/>
        <v>11305.504481</v>
      </c>
      <c r="K59" s="15">
        <f t="shared" si="0"/>
        <v>16958.256721500002</v>
      </c>
    </row>
    <row r="60" spans="2:11" s="2" customFormat="1">
      <c r="B60" s="16" t="s">
        <v>39</v>
      </c>
      <c r="C60" s="17" t="s">
        <v>15</v>
      </c>
      <c r="D60" s="17" t="s">
        <v>50</v>
      </c>
      <c r="E60" s="17"/>
      <c r="F60" s="18">
        <v>13220.52</v>
      </c>
      <c r="G60" s="19">
        <v>9.7899999999999991</v>
      </c>
      <c r="H60" s="20">
        <f t="shared" si="4"/>
        <v>14514.808908000001</v>
      </c>
      <c r="I60" s="14">
        <f t="shared" si="1"/>
        <v>3628.7022270000002</v>
      </c>
      <c r="J60" s="15">
        <f t="shared" si="2"/>
        <v>7257.4044540000004</v>
      </c>
      <c r="K60" s="15">
        <f t="shared" si="0"/>
        <v>10886.106681000001</v>
      </c>
    </row>
    <row r="61" spans="2:11" s="2" customFormat="1">
      <c r="B61" s="16" t="s">
        <v>39</v>
      </c>
      <c r="C61" s="17" t="s">
        <v>15</v>
      </c>
      <c r="D61" s="17" t="s">
        <v>48</v>
      </c>
      <c r="E61" s="17"/>
      <c r="F61" s="32">
        <v>23185.73</v>
      </c>
      <c r="G61" s="19">
        <v>9.7899999999999991</v>
      </c>
      <c r="H61" s="20">
        <f t="shared" si="4"/>
        <v>25455.612967000001</v>
      </c>
      <c r="I61" s="14">
        <f t="shared" si="1"/>
        <v>6363.9032417500002</v>
      </c>
      <c r="J61" s="15">
        <f t="shared" si="2"/>
        <v>12727.8064835</v>
      </c>
      <c r="K61" s="15">
        <f t="shared" si="0"/>
        <v>19091.709725250003</v>
      </c>
    </row>
    <row r="62" spans="2:11" s="2" customFormat="1">
      <c r="B62" s="16" t="s">
        <v>39</v>
      </c>
      <c r="C62" s="17" t="s">
        <v>10</v>
      </c>
      <c r="D62" s="17" t="s">
        <v>44</v>
      </c>
      <c r="E62" s="17"/>
      <c r="F62" s="18">
        <v>34079.85</v>
      </c>
      <c r="G62" s="19">
        <v>9.7899999999999991</v>
      </c>
      <c r="H62" s="20">
        <f t="shared" si="4"/>
        <v>37416.267314999997</v>
      </c>
      <c r="I62" s="14">
        <f t="shared" si="1"/>
        <v>9354.0668287499993</v>
      </c>
      <c r="J62" s="15">
        <f t="shared" si="2"/>
        <v>18708.133657499999</v>
      </c>
      <c r="K62" s="15">
        <f t="shared" si="0"/>
        <v>28062.200486249996</v>
      </c>
    </row>
    <row r="63" spans="2:11" s="2" customFormat="1">
      <c r="B63" s="16" t="s">
        <v>39</v>
      </c>
      <c r="C63" s="17" t="s">
        <v>10</v>
      </c>
      <c r="D63" s="17" t="s">
        <v>41</v>
      </c>
      <c r="E63" s="17" t="s">
        <v>42</v>
      </c>
      <c r="F63" s="18">
        <v>31293.98</v>
      </c>
      <c r="G63" s="19">
        <v>9.7899999999999991</v>
      </c>
      <c r="H63" s="20">
        <f t="shared" si="4"/>
        <v>34357.660642000003</v>
      </c>
      <c r="I63" s="14">
        <f t="shared" si="1"/>
        <v>8589.4151605000006</v>
      </c>
      <c r="J63" s="15">
        <f t="shared" si="2"/>
        <v>17178.830321000001</v>
      </c>
      <c r="K63" s="15">
        <f t="shared" si="0"/>
        <v>25768.245481500002</v>
      </c>
    </row>
    <row r="64" spans="2:11" s="2" customFormat="1">
      <c r="B64" s="16" t="s">
        <v>39</v>
      </c>
      <c r="C64" s="17" t="s">
        <v>10</v>
      </c>
      <c r="D64" s="17" t="s">
        <v>41</v>
      </c>
      <c r="E64" s="17" t="s">
        <v>43</v>
      </c>
      <c r="F64" s="18">
        <v>30057.06</v>
      </c>
      <c r="G64" s="19">
        <v>9.7899999999999991</v>
      </c>
      <c r="H64" s="20">
        <f t="shared" si="4"/>
        <v>32999.646174000001</v>
      </c>
      <c r="I64" s="14">
        <f t="shared" si="1"/>
        <v>8249.9115435000003</v>
      </c>
      <c r="J64" s="15">
        <f t="shared" si="2"/>
        <v>16499.823087000001</v>
      </c>
      <c r="K64" s="15">
        <f t="shared" si="0"/>
        <v>24749.734630500003</v>
      </c>
    </row>
    <row r="65" spans="2:11" s="2" customFormat="1">
      <c r="B65" s="16" t="s">
        <v>39</v>
      </c>
      <c r="C65" s="17" t="s">
        <v>10</v>
      </c>
      <c r="D65" s="17" t="s">
        <v>28</v>
      </c>
      <c r="E65" s="17" t="s">
        <v>42</v>
      </c>
      <c r="F65" s="18">
        <v>29685.99</v>
      </c>
      <c r="G65" s="19">
        <v>9.7899999999999991</v>
      </c>
      <c r="H65" s="20">
        <f t="shared" si="4"/>
        <v>32592.248421</v>
      </c>
      <c r="I65" s="14">
        <f t="shared" si="1"/>
        <v>8148.0621052500001</v>
      </c>
      <c r="J65" s="15">
        <f t="shared" si="2"/>
        <v>16296.1242105</v>
      </c>
      <c r="K65" s="15">
        <f t="shared" si="0"/>
        <v>24444.186315750001</v>
      </c>
    </row>
    <row r="66" spans="2:11" s="2" customFormat="1">
      <c r="B66" s="16" t="s">
        <v>39</v>
      </c>
      <c r="C66" s="17" t="s">
        <v>10</v>
      </c>
      <c r="D66" s="17" t="s">
        <v>28</v>
      </c>
      <c r="E66" s="17" t="s">
        <v>43</v>
      </c>
      <c r="F66" s="18">
        <v>27212.16</v>
      </c>
      <c r="G66" s="19">
        <v>9.7899999999999991</v>
      </c>
      <c r="H66" s="20">
        <f t="shared" si="4"/>
        <v>29876.230464</v>
      </c>
      <c r="I66" s="14">
        <f t="shared" si="1"/>
        <v>7469.0576160000001</v>
      </c>
      <c r="J66" s="15">
        <f t="shared" si="2"/>
        <v>14938.115232</v>
      </c>
      <c r="K66" s="15">
        <f t="shared" si="0"/>
        <v>22407.172848000002</v>
      </c>
    </row>
    <row r="67" spans="2:11" s="2" customFormat="1">
      <c r="B67" s="16" t="s">
        <v>39</v>
      </c>
      <c r="C67" s="17" t="s">
        <v>10</v>
      </c>
      <c r="D67" s="17" t="s">
        <v>26</v>
      </c>
      <c r="E67" s="17" t="s">
        <v>49</v>
      </c>
      <c r="F67" s="18">
        <v>24738.32</v>
      </c>
      <c r="G67" s="19">
        <v>9.7899999999999991</v>
      </c>
      <c r="H67" s="20">
        <f t="shared" si="4"/>
        <v>27160.201527999998</v>
      </c>
      <c r="I67" s="14">
        <f t="shared" si="1"/>
        <v>6790.0503819999994</v>
      </c>
      <c r="J67" s="15">
        <f t="shared" si="2"/>
        <v>13580.100763999999</v>
      </c>
      <c r="K67" s="15">
        <f t="shared" si="0"/>
        <v>20370.151145999997</v>
      </c>
    </row>
    <row r="68" spans="2:11" s="2" customFormat="1">
      <c r="B68" s="16" t="s">
        <v>39</v>
      </c>
      <c r="C68" s="17" t="s">
        <v>10</v>
      </c>
      <c r="D68" s="17" t="s">
        <v>26</v>
      </c>
      <c r="E68" s="17" t="s">
        <v>43</v>
      </c>
      <c r="F68" s="18">
        <v>23501.41</v>
      </c>
      <c r="G68" s="19">
        <v>9.7899999999999991</v>
      </c>
      <c r="H68" s="20">
        <f t="shared" si="4"/>
        <v>25802.198038999999</v>
      </c>
      <c r="I68" s="14">
        <f t="shared" si="1"/>
        <v>6450.5495097499997</v>
      </c>
      <c r="J68" s="15">
        <f t="shared" si="2"/>
        <v>12901.099019499999</v>
      </c>
      <c r="K68" s="15">
        <f t="shared" si="0"/>
        <v>19351.64852925</v>
      </c>
    </row>
    <row r="69" spans="2:11" s="2" customFormat="1">
      <c r="B69" s="16"/>
      <c r="C69" s="17"/>
      <c r="D69" s="17" t="s">
        <v>50</v>
      </c>
      <c r="E69" s="17"/>
      <c r="F69" s="18">
        <v>16018.06</v>
      </c>
      <c r="G69" s="19">
        <v>9.7899999999999991</v>
      </c>
      <c r="H69" s="20">
        <f t="shared" si="4"/>
        <v>17586.228073999999</v>
      </c>
      <c r="I69" s="14">
        <f t="shared" si="1"/>
        <v>4396.5570184999997</v>
      </c>
      <c r="J69" s="15">
        <f t="shared" si="2"/>
        <v>8793.1140369999994</v>
      </c>
      <c r="K69" s="15">
        <f t="shared" si="0"/>
        <v>13189.671055499999</v>
      </c>
    </row>
    <row r="70" spans="2:11" s="2" customFormat="1">
      <c r="B70" s="16" t="s">
        <v>39</v>
      </c>
      <c r="C70" s="17" t="s">
        <v>10</v>
      </c>
      <c r="D70" s="17" t="s">
        <v>48</v>
      </c>
      <c r="E70" s="17"/>
      <c r="F70" s="18">
        <v>24119.87</v>
      </c>
      <c r="G70" s="19">
        <v>9.7899999999999991</v>
      </c>
      <c r="H70" s="20">
        <f t="shared" si="4"/>
        <v>26481.205273</v>
      </c>
      <c r="I70" s="14">
        <f t="shared" si="1"/>
        <v>6620.3013182499999</v>
      </c>
      <c r="J70" s="15">
        <f t="shared" si="2"/>
        <v>13240.6026365</v>
      </c>
      <c r="K70" s="15">
        <f t="shared" si="0"/>
        <v>19860.90395475</v>
      </c>
    </row>
    <row r="71" spans="2:11" s="2" customFormat="1">
      <c r="B71" s="16" t="s">
        <v>39</v>
      </c>
      <c r="C71" s="17" t="s">
        <v>12</v>
      </c>
      <c r="D71" s="17" t="s">
        <v>44</v>
      </c>
      <c r="E71" s="17"/>
      <c r="F71" s="18">
        <v>34079.85</v>
      </c>
      <c r="G71" s="19">
        <v>9.7899999999999991</v>
      </c>
      <c r="H71" s="20">
        <f t="shared" si="4"/>
        <v>37416.267314999997</v>
      </c>
      <c r="I71" s="14">
        <f t="shared" si="1"/>
        <v>9354.0668287499993</v>
      </c>
      <c r="J71" s="15">
        <f t="shared" si="2"/>
        <v>18708.133657499999</v>
      </c>
      <c r="K71" s="15">
        <f t="shared" si="0"/>
        <v>28062.200486249996</v>
      </c>
    </row>
    <row r="72" spans="2:11" s="2" customFormat="1">
      <c r="B72" s="16" t="s">
        <v>39</v>
      </c>
      <c r="C72" s="17" t="s">
        <v>12</v>
      </c>
      <c r="D72" s="17" t="s">
        <v>41</v>
      </c>
      <c r="E72" s="17" t="s">
        <v>42</v>
      </c>
      <c r="F72" s="18">
        <v>32348.81</v>
      </c>
      <c r="G72" s="19">
        <v>9.7899999999999991</v>
      </c>
      <c r="H72" s="20">
        <f t="shared" si="4"/>
        <v>35515.758499000003</v>
      </c>
      <c r="I72" s="14">
        <f t="shared" si="1"/>
        <v>8878.9396247500008</v>
      </c>
      <c r="J72" s="15">
        <f t="shared" si="2"/>
        <v>17757.879249500002</v>
      </c>
      <c r="K72" s="15">
        <f t="shared" ref="K72:K135" si="5">H72*0.75</f>
        <v>26636.818874250002</v>
      </c>
    </row>
    <row r="73" spans="2:11" s="2" customFormat="1">
      <c r="B73" s="16" t="s">
        <v>39</v>
      </c>
      <c r="C73" s="17" t="s">
        <v>12</v>
      </c>
      <c r="D73" s="17" t="s">
        <v>41</v>
      </c>
      <c r="E73" s="17" t="s">
        <v>43</v>
      </c>
      <c r="F73" s="18">
        <v>31266.91</v>
      </c>
      <c r="G73" s="19">
        <v>9.7899999999999991</v>
      </c>
      <c r="H73" s="20">
        <f t="shared" si="4"/>
        <v>34327.940489000001</v>
      </c>
      <c r="I73" s="14">
        <f t="shared" si="1"/>
        <v>8581.9851222500001</v>
      </c>
      <c r="J73" s="15">
        <f t="shared" si="2"/>
        <v>17163.9702445</v>
      </c>
      <c r="K73" s="15">
        <f t="shared" si="5"/>
        <v>25745.95536675</v>
      </c>
    </row>
    <row r="74" spans="2:11" s="2" customFormat="1">
      <c r="B74" s="16" t="s">
        <v>39</v>
      </c>
      <c r="C74" s="17" t="s">
        <v>12</v>
      </c>
      <c r="D74" s="17" t="s">
        <v>28</v>
      </c>
      <c r="E74" s="17" t="s">
        <v>42</v>
      </c>
      <c r="F74" s="18">
        <v>30834.15</v>
      </c>
      <c r="G74" s="19">
        <v>9.7899999999999991</v>
      </c>
      <c r="H74" s="20">
        <f t="shared" si="4"/>
        <v>33852.813285000004</v>
      </c>
      <c r="I74" s="14">
        <f t="shared" si="1"/>
        <v>8463.203321250001</v>
      </c>
      <c r="J74" s="15">
        <f t="shared" si="2"/>
        <v>16926.406642500002</v>
      </c>
      <c r="K74" s="15">
        <f t="shared" si="5"/>
        <v>25389.609963750001</v>
      </c>
    </row>
    <row r="75" spans="2:11" s="2" customFormat="1">
      <c r="B75" s="16" t="s">
        <v>39</v>
      </c>
      <c r="C75" s="17" t="s">
        <v>12</v>
      </c>
      <c r="D75" s="17" t="s">
        <v>28</v>
      </c>
      <c r="E75" s="17" t="s">
        <v>43</v>
      </c>
      <c r="F75" s="18">
        <v>28670.35</v>
      </c>
      <c r="G75" s="19">
        <v>9.7899999999999991</v>
      </c>
      <c r="H75" s="20">
        <f t="shared" si="4"/>
        <v>31477.177264999998</v>
      </c>
      <c r="I75" s="14">
        <f t="shared" si="1"/>
        <v>7869.2943162499996</v>
      </c>
      <c r="J75" s="15">
        <f t="shared" si="2"/>
        <v>15738.588632499999</v>
      </c>
      <c r="K75" s="15">
        <f t="shared" si="5"/>
        <v>23607.882948749997</v>
      </c>
    </row>
    <row r="76" spans="2:11" s="2" customFormat="1">
      <c r="B76" s="16" t="s">
        <v>39</v>
      </c>
      <c r="C76" s="17" t="s">
        <v>12</v>
      </c>
      <c r="D76" s="17" t="s">
        <v>26</v>
      </c>
      <c r="E76" s="17" t="s">
        <v>49</v>
      </c>
      <c r="F76" s="18">
        <v>28129.4</v>
      </c>
      <c r="G76" s="19">
        <v>9.7899999999999991</v>
      </c>
      <c r="H76" s="20">
        <f t="shared" si="4"/>
        <v>30883.268260000001</v>
      </c>
      <c r="I76" s="14">
        <f t="shared" ref="I76:I141" si="6">H76*0.25</f>
        <v>7720.8170650000002</v>
      </c>
      <c r="J76" s="15">
        <f t="shared" ref="J76:J141" si="7">H76/2</f>
        <v>15441.63413</v>
      </c>
      <c r="K76" s="15">
        <f t="shared" si="5"/>
        <v>23162.451195000001</v>
      </c>
    </row>
    <row r="77" spans="2:11" s="2" customFormat="1">
      <c r="B77" s="16" t="s">
        <v>39</v>
      </c>
      <c r="C77" s="17" t="s">
        <v>12</v>
      </c>
      <c r="D77" s="17" t="s">
        <v>26</v>
      </c>
      <c r="E77" s="17" t="s">
        <v>43</v>
      </c>
      <c r="F77" s="18">
        <v>27588.45</v>
      </c>
      <c r="G77" s="19">
        <v>9.7899999999999991</v>
      </c>
      <c r="H77" s="20">
        <f t="shared" si="4"/>
        <v>30289.359254999999</v>
      </c>
      <c r="I77" s="14">
        <f t="shared" si="6"/>
        <v>7572.3398137499998</v>
      </c>
      <c r="J77" s="15">
        <f t="shared" si="7"/>
        <v>15144.6796275</v>
      </c>
      <c r="K77" s="15">
        <f t="shared" si="5"/>
        <v>22717.019441249999</v>
      </c>
    </row>
    <row r="78" spans="2:11" s="2" customFormat="1">
      <c r="B78" s="16"/>
      <c r="C78" s="17"/>
      <c r="D78" s="17" t="s">
        <v>51</v>
      </c>
      <c r="E78" s="17"/>
      <c r="F78" s="18">
        <v>17634.97</v>
      </c>
      <c r="G78" s="19">
        <v>9.7899999999999991</v>
      </c>
      <c r="H78" s="20">
        <f t="shared" si="4"/>
        <v>19361.433563000002</v>
      </c>
      <c r="I78" s="14">
        <f t="shared" si="6"/>
        <v>4840.3583907500006</v>
      </c>
      <c r="J78" s="15">
        <f t="shared" si="7"/>
        <v>9680.7167815000012</v>
      </c>
      <c r="K78" s="15">
        <f t="shared" si="5"/>
        <v>14521.075172250003</v>
      </c>
    </row>
    <row r="79" spans="2:11" s="2" customFormat="1">
      <c r="B79" s="16" t="s">
        <v>39</v>
      </c>
      <c r="C79" s="17" t="s">
        <v>12</v>
      </c>
      <c r="D79" s="17" t="s">
        <v>48</v>
      </c>
      <c r="E79" s="17"/>
      <c r="F79" s="18">
        <v>26939.31</v>
      </c>
      <c r="G79" s="19">
        <v>9.7899999999999991</v>
      </c>
      <c r="H79" s="20">
        <f t="shared" si="4"/>
        <v>29576.668449000001</v>
      </c>
      <c r="I79" s="14">
        <f t="shared" si="6"/>
        <v>7394.1671122500002</v>
      </c>
      <c r="J79" s="15">
        <f t="shared" si="7"/>
        <v>14788.3342245</v>
      </c>
      <c r="K79" s="15">
        <f t="shared" si="5"/>
        <v>22182.50133675</v>
      </c>
    </row>
    <row r="80" spans="2:11" s="2" customFormat="1">
      <c r="B80" s="16" t="s">
        <v>39</v>
      </c>
      <c r="C80" s="17" t="s">
        <v>12</v>
      </c>
      <c r="D80" s="17" t="s">
        <v>52</v>
      </c>
      <c r="E80" s="17"/>
      <c r="F80" s="32">
        <v>7871.39</v>
      </c>
      <c r="G80" s="19">
        <v>9.7899999999999991</v>
      </c>
      <c r="H80" s="20">
        <f t="shared" si="4"/>
        <v>8641.9990809999999</v>
      </c>
      <c r="I80" s="14">
        <f t="shared" si="6"/>
        <v>2160.49977025</v>
      </c>
      <c r="J80" s="15">
        <f t="shared" si="7"/>
        <v>4320.9995405</v>
      </c>
      <c r="K80" s="15">
        <f t="shared" si="5"/>
        <v>6481.4993107499995</v>
      </c>
    </row>
    <row r="81" spans="2:11" s="2" customFormat="1">
      <c r="B81" s="16" t="s">
        <v>39</v>
      </c>
      <c r="C81" s="17" t="s">
        <v>12</v>
      </c>
      <c r="D81" s="17" t="s">
        <v>53</v>
      </c>
      <c r="E81" s="17"/>
      <c r="F81" s="18">
        <v>32348.81</v>
      </c>
      <c r="G81" s="19">
        <v>9.7899999999999991</v>
      </c>
      <c r="H81" s="20">
        <f t="shared" si="4"/>
        <v>35515.758499000003</v>
      </c>
      <c r="I81" s="14">
        <f t="shared" si="6"/>
        <v>8878.9396247500008</v>
      </c>
      <c r="J81" s="15">
        <f t="shared" si="7"/>
        <v>17757.879249500002</v>
      </c>
      <c r="K81" s="15">
        <f t="shared" si="5"/>
        <v>26636.818874250002</v>
      </c>
    </row>
    <row r="82" spans="2:11" s="2" customFormat="1">
      <c r="B82" s="16" t="s">
        <v>39</v>
      </c>
      <c r="C82" s="17" t="s">
        <v>13</v>
      </c>
      <c r="D82" s="17" t="s">
        <v>44</v>
      </c>
      <c r="E82" s="17"/>
      <c r="F82" s="18">
        <v>33619.949999999997</v>
      </c>
      <c r="G82" s="19">
        <v>9.7899999999999991</v>
      </c>
      <c r="H82" s="20">
        <f t="shared" si="4"/>
        <v>36911.343104999993</v>
      </c>
      <c r="I82" s="14">
        <f t="shared" si="6"/>
        <v>9227.8357762499982</v>
      </c>
      <c r="J82" s="15">
        <f t="shared" si="7"/>
        <v>18455.671552499996</v>
      </c>
      <c r="K82" s="15">
        <f t="shared" si="5"/>
        <v>27683.507328749994</v>
      </c>
    </row>
    <row r="83" spans="2:11" s="2" customFormat="1">
      <c r="B83" s="16" t="s">
        <v>39</v>
      </c>
      <c r="C83" s="17" t="s">
        <v>13</v>
      </c>
      <c r="D83" s="17" t="s">
        <v>41</v>
      </c>
      <c r="E83" s="17" t="s">
        <v>42</v>
      </c>
      <c r="F83" s="18">
        <v>31912.27</v>
      </c>
      <c r="G83" s="19">
        <v>9.7899999999999991</v>
      </c>
      <c r="H83" s="20">
        <f t="shared" si="4"/>
        <v>35036.481232999999</v>
      </c>
      <c r="I83" s="14">
        <f t="shared" si="6"/>
        <v>8759.1203082499997</v>
      </c>
      <c r="J83" s="15">
        <f t="shared" si="7"/>
        <v>17518.240616499999</v>
      </c>
      <c r="K83" s="15">
        <f t="shared" si="5"/>
        <v>26277.360924749999</v>
      </c>
    </row>
    <row r="84" spans="2:11" s="2" customFormat="1">
      <c r="B84" s="16" t="s">
        <v>39</v>
      </c>
      <c r="C84" s="17" t="s">
        <v>13</v>
      </c>
      <c r="D84" s="17" t="s">
        <v>41</v>
      </c>
      <c r="E84" s="17" t="s">
        <v>43</v>
      </c>
      <c r="F84" s="32">
        <v>30844.97</v>
      </c>
      <c r="G84" s="19">
        <v>9.7899999999999991</v>
      </c>
      <c r="H84" s="20">
        <f t="shared" si="4"/>
        <v>33864.692563000004</v>
      </c>
      <c r="I84" s="14">
        <f t="shared" si="6"/>
        <v>8466.173140750001</v>
      </c>
      <c r="J84" s="15">
        <f t="shared" si="7"/>
        <v>16932.346281500002</v>
      </c>
      <c r="K84" s="15">
        <f t="shared" si="5"/>
        <v>25398.519422250003</v>
      </c>
    </row>
    <row r="85" spans="2:11" s="2" customFormat="1">
      <c r="B85" s="16" t="s">
        <v>39</v>
      </c>
      <c r="C85" s="17" t="s">
        <v>13</v>
      </c>
      <c r="D85" s="17" t="s">
        <v>28</v>
      </c>
      <c r="E85" s="17" t="s">
        <v>42</v>
      </c>
      <c r="F85" s="18">
        <v>30418.05</v>
      </c>
      <c r="G85" s="19">
        <v>9.7899999999999991</v>
      </c>
      <c r="H85" s="20">
        <f t="shared" si="4"/>
        <v>33395.977095000002</v>
      </c>
      <c r="I85" s="14">
        <f t="shared" si="6"/>
        <v>8348.9942737500005</v>
      </c>
      <c r="J85" s="15">
        <f t="shared" si="7"/>
        <v>16697.988547500001</v>
      </c>
      <c r="K85" s="15">
        <f t="shared" si="5"/>
        <v>25046.98282125</v>
      </c>
    </row>
    <row r="86" spans="2:11" s="2" customFormat="1">
      <c r="B86" s="16" t="s">
        <v>39</v>
      </c>
      <c r="C86" s="17" t="s">
        <v>13</v>
      </c>
      <c r="D86" s="17" t="s">
        <v>28</v>
      </c>
      <c r="E86" s="17" t="s">
        <v>43</v>
      </c>
      <c r="F86" s="18">
        <v>28283.45</v>
      </c>
      <c r="G86" s="19">
        <v>9.7899999999999991</v>
      </c>
      <c r="H86" s="20">
        <f t="shared" si="4"/>
        <v>31052.399754999999</v>
      </c>
      <c r="I86" s="14">
        <f t="shared" si="6"/>
        <v>7763.0999387499996</v>
      </c>
      <c r="J86" s="15">
        <f t="shared" si="7"/>
        <v>15526.199877499999</v>
      </c>
      <c r="K86" s="15">
        <f t="shared" si="5"/>
        <v>23289.299816250001</v>
      </c>
    </row>
    <row r="87" spans="2:11" s="2" customFormat="1">
      <c r="B87" s="16" t="s">
        <v>39</v>
      </c>
      <c r="C87" s="17" t="s">
        <v>13</v>
      </c>
      <c r="D87" s="17" t="s">
        <v>26</v>
      </c>
      <c r="E87" s="17" t="s">
        <v>49</v>
      </c>
      <c r="F87" s="18">
        <v>27749.8</v>
      </c>
      <c r="G87" s="19">
        <v>9.7899999999999991</v>
      </c>
      <c r="H87" s="20">
        <f t="shared" si="4"/>
        <v>30466.505419999998</v>
      </c>
      <c r="I87" s="14">
        <f t="shared" si="6"/>
        <v>7616.6263549999994</v>
      </c>
      <c r="J87" s="15">
        <f t="shared" si="7"/>
        <v>15233.252709999999</v>
      </c>
      <c r="K87" s="15">
        <f t="shared" si="5"/>
        <v>22849.879064999997</v>
      </c>
    </row>
    <row r="88" spans="2:11" s="2" customFormat="1">
      <c r="B88" s="16" t="s">
        <v>39</v>
      </c>
      <c r="C88" s="17" t="s">
        <v>13</v>
      </c>
      <c r="D88" s="17" t="s">
        <v>26</v>
      </c>
      <c r="E88" s="17" t="s">
        <v>43</v>
      </c>
      <c r="F88" s="18">
        <v>27216.15</v>
      </c>
      <c r="G88" s="19">
        <v>9.7899999999999991</v>
      </c>
      <c r="H88" s="20">
        <f t="shared" si="4"/>
        <v>29880.611085</v>
      </c>
      <c r="I88" s="14">
        <f t="shared" si="6"/>
        <v>7470.1527712500001</v>
      </c>
      <c r="J88" s="15">
        <f t="shared" si="7"/>
        <v>14940.3055425</v>
      </c>
      <c r="K88" s="15">
        <f t="shared" si="5"/>
        <v>22410.458313750001</v>
      </c>
    </row>
    <row r="89" spans="2:11" s="2" customFormat="1">
      <c r="B89" s="16"/>
      <c r="C89" s="17"/>
      <c r="D89" s="17" t="s">
        <v>51</v>
      </c>
      <c r="E89" s="17"/>
      <c r="F89" s="18">
        <v>17396.990000000002</v>
      </c>
      <c r="G89" s="19">
        <v>9.7899999999999991</v>
      </c>
      <c r="H89" s="20">
        <f t="shared" si="4"/>
        <v>19100.155321000002</v>
      </c>
      <c r="I89" s="14">
        <f t="shared" si="6"/>
        <v>4775.0388302500005</v>
      </c>
      <c r="J89" s="15">
        <f t="shared" si="7"/>
        <v>9550.077660500001</v>
      </c>
      <c r="K89" s="15">
        <f t="shared" si="5"/>
        <v>14325.116490750002</v>
      </c>
    </row>
    <row r="90" spans="2:11" s="2" customFormat="1">
      <c r="B90" s="16" t="s">
        <v>39</v>
      </c>
      <c r="C90" s="17" t="s">
        <v>13</v>
      </c>
      <c r="D90" s="17" t="s">
        <v>54</v>
      </c>
      <c r="E90" s="17"/>
      <c r="F90" s="18">
        <v>26575.77</v>
      </c>
      <c r="G90" s="19">
        <v>9.7899999999999991</v>
      </c>
      <c r="H90" s="20">
        <f t="shared" si="4"/>
        <v>29177.537883000001</v>
      </c>
      <c r="I90" s="14">
        <f t="shared" si="6"/>
        <v>7294.3844707500002</v>
      </c>
      <c r="J90" s="15">
        <f t="shared" si="7"/>
        <v>14588.7689415</v>
      </c>
      <c r="K90" s="15">
        <f t="shared" si="5"/>
        <v>21883.153412250002</v>
      </c>
    </row>
    <row r="91" spans="2:11" s="2" customFormat="1">
      <c r="B91" s="16" t="s">
        <v>39</v>
      </c>
      <c r="C91" s="17" t="s">
        <v>13</v>
      </c>
      <c r="D91" s="17" t="s">
        <v>52</v>
      </c>
      <c r="E91" s="17" t="s">
        <v>11</v>
      </c>
      <c r="F91" s="18">
        <v>8271.58</v>
      </c>
      <c r="G91" s="19">
        <v>9.7899999999999991</v>
      </c>
      <c r="H91" s="20">
        <f t="shared" si="4"/>
        <v>9081.3676820000001</v>
      </c>
      <c r="I91" s="14">
        <f t="shared" si="6"/>
        <v>2270.3419205</v>
      </c>
      <c r="J91" s="15">
        <f t="shared" si="7"/>
        <v>4540.683841</v>
      </c>
      <c r="K91" s="15">
        <f t="shared" si="5"/>
        <v>6811.0257615</v>
      </c>
    </row>
    <row r="92" spans="2:11" s="2" customFormat="1" ht="15.75" thickBot="1">
      <c r="B92" s="21" t="s">
        <v>39</v>
      </c>
      <c r="C92" s="22" t="s">
        <v>13</v>
      </c>
      <c r="D92" s="22" t="s">
        <v>53</v>
      </c>
      <c r="E92" s="22" t="s">
        <v>11</v>
      </c>
      <c r="F92" s="23">
        <v>31912.27</v>
      </c>
      <c r="G92" s="24">
        <v>9.7899999999999991</v>
      </c>
      <c r="H92" s="25">
        <f t="shared" si="4"/>
        <v>35036.481232999999</v>
      </c>
      <c r="I92" s="14">
        <f t="shared" si="6"/>
        <v>8759.1203082499997</v>
      </c>
      <c r="J92" s="15">
        <f t="shared" si="7"/>
        <v>17518.240616499999</v>
      </c>
      <c r="K92" s="15">
        <f t="shared" si="5"/>
        <v>26277.360924749999</v>
      </c>
    </row>
    <row r="93" spans="2:11" s="31" customFormat="1" ht="16.5" thickTop="1" thickBot="1">
      <c r="F93" s="39"/>
      <c r="G93" s="40"/>
      <c r="H93" s="41"/>
      <c r="I93" s="30"/>
      <c r="J93" s="30"/>
      <c r="K93" s="30"/>
    </row>
    <row r="94" spans="2:11" s="2" customFormat="1" ht="15.75" thickTop="1">
      <c r="B94" s="9" t="s">
        <v>55</v>
      </c>
      <c r="C94" s="10" t="s">
        <v>40</v>
      </c>
      <c r="D94" s="10" t="s">
        <v>44</v>
      </c>
      <c r="E94" s="10" t="s">
        <v>11</v>
      </c>
      <c r="F94" s="11">
        <v>21564.28</v>
      </c>
      <c r="G94" s="12">
        <v>9.7899999999999991</v>
      </c>
      <c r="H94" s="13">
        <f t="shared" ref="H94:H124" si="8">F94+(G94/100*F94)</f>
        <v>23675.423011999999</v>
      </c>
      <c r="I94" s="14">
        <f t="shared" si="6"/>
        <v>5918.8557529999998</v>
      </c>
      <c r="J94" s="15">
        <f t="shared" si="7"/>
        <v>11837.711506</v>
      </c>
      <c r="K94" s="15">
        <f t="shared" si="5"/>
        <v>17756.567258999999</v>
      </c>
    </row>
    <row r="95" spans="2:11" s="2" customFormat="1">
      <c r="B95" s="16" t="s">
        <v>55</v>
      </c>
      <c r="C95" s="17" t="s">
        <v>40</v>
      </c>
      <c r="D95" s="17" t="s">
        <v>56</v>
      </c>
      <c r="E95" s="17" t="s">
        <v>11</v>
      </c>
      <c r="F95" s="18">
        <v>20102.3</v>
      </c>
      <c r="G95" s="19">
        <v>9.7899999999999991</v>
      </c>
      <c r="H95" s="20">
        <f t="shared" si="8"/>
        <v>22070.315169999998</v>
      </c>
      <c r="I95" s="14">
        <f t="shared" si="6"/>
        <v>5517.5787924999995</v>
      </c>
      <c r="J95" s="15">
        <f t="shared" si="7"/>
        <v>11035.157584999999</v>
      </c>
      <c r="K95" s="15">
        <f t="shared" si="5"/>
        <v>16552.736377499998</v>
      </c>
    </row>
    <row r="96" spans="2:11" s="2" customFormat="1">
      <c r="B96" s="16" t="s">
        <v>55</v>
      </c>
      <c r="C96" s="17" t="s">
        <v>40</v>
      </c>
      <c r="D96" s="17" t="s">
        <v>57</v>
      </c>
      <c r="E96" s="17" t="s">
        <v>11</v>
      </c>
      <c r="F96" s="18">
        <v>18640.310000000001</v>
      </c>
      <c r="G96" s="19">
        <v>9.7899999999999991</v>
      </c>
      <c r="H96" s="20">
        <f t="shared" si="8"/>
        <v>20465.196349000002</v>
      </c>
      <c r="I96" s="14">
        <f t="shared" si="6"/>
        <v>5116.2990872500004</v>
      </c>
      <c r="J96" s="15">
        <f t="shared" si="7"/>
        <v>10232.598174500001</v>
      </c>
      <c r="K96" s="15">
        <f t="shared" si="5"/>
        <v>15348.89726175</v>
      </c>
    </row>
    <row r="97" spans="2:11" s="2" customFormat="1">
      <c r="B97" s="16" t="s">
        <v>55</v>
      </c>
      <c r="C97" s="17" t="s">
        <v>40</v>
      </c>
      <c r="D97" s="17" t="s">
        <v>58</v>
      </c>
      <c r="E97" s="17" t="s">
        <v>11</v>
      </c>
      <c r="F97" s="18">
        <v>10233.9</v>
      </c>
      <c r="G97" s="19">
        <v>9.7899999999999991</v>
      </c>
      <c r="H97" s="20">
        <f t="shared" si="8"/>
        <v>11235.79881</v>
      </c>
      <c r="I97" s="14">
        <f t="shared" si="6"/>
        <v>2808.9497025000001</v>
      </c>
      <c r="J97" s="15">
        <f t="shared" si="7"/>
        <v>5617.8994050000001</v>
      </c>
      <c r="K97" s="15">
        <f t="shared" si="5"/>
        <v>8426.8491075000002</v>
      </c>
    </row>
    <row r="98" spans="2:11" s="2" customFormat="1">
      <c r="B98" s="16" t="s">
        <v>55</v>
      </c>
      <c r="C98" s="17" t="s">
        <v>40</v>
      </c>
      <c r="D98" s="17" t="s">
        <v>59</v>
      </c>
      <c r="E98" s="17" t="s">
        <v>11</v>
      </c>
      <c r="F98" s="18">
        <v>17543.82</v>
      </c>
      <c r="G98" s="19">
        <v>9.7899999999999991</v>
      </c>
      <c r="H98" s="20">
        <f t="shared" si="8"/>
        <v>19261.359978</v>
      </c>
      <c r="I98" s="14">
        <f t="shared" si="6"/>
        <v>4815.3399945000001</v>
      </c>
      <c r="J98" s="15">
        <f t="shared" si="7"/>
        <v>9630.6799890000002</v>
      </c>
      <c r="K98" s="15">
        <f t="shared" si="5"/>
        <v>14446.0199835</v>
      </c>
    </row>
    <row r="99" spans="2:11" s="2" customFormat="1">
      <c r="B99" s="16" t="s">
        <v>55</v>
      </c>
      <c r="C99" s="17" t="s">
        <v>15</v>
      </c>
      <c r="D99" s="17" t="s">
        <v>44</v>
      </c>
      <c r="E99" s="17" t="s">
        <v>11</v>
      </c>
      <c r="F99" s="18">
        <v>23980.45</v>
      </c>
      <c r="G99" s="19">
        <v>9.7899999999999991</v>
      </c>
      <c r="H99" s="20">
        <f t="shared" si="8"/>
        <v>26328.136054999999</v>
      </c>
      <c r="I99" s="14">
        <f t="shared" si="6"/>
        <v>6582.0340137499998</v>
      </c>
      <c r="J99" s="15">
        <f t="shared" si="7"/>
        <v>13164.0680275</v>
      </c>
      <c r="K99" s="15">
        <f t="shared" si="5"/>
        <v>19746.10204125</v>
      </c>
    </row>
    <row r="100" spans="2:11" s="2" customFormat="1">
      <c r="B100" s="16" t="s">
        <v>55</v>
      </c>
      <c r="C100" s="17" t="s">
        <v>15</v>
      </c>
      <c r="D100" s="17" t="s">
        <v>56</v>
      </c>
      <c r="E100" s="17" t="s">
        <v>11</v>
      </c>
      <c r="F100" s="18">
        <v>22610.14</v>
      </c>
      <c r="G100" s="19">
        <v>9.7899999999999991</v>
      </c>
      <c r="H100" s="20">
        <f t="shared" si="8"/>
        <v>24823.672705999998</v>
      </c>
      <c r="I100" s="14">
        <f t="shared" si="6"/>
        <v>6205.9181764999994</v>
      </c>
      <c r="J100" s="15">
        <f t="shared" si="7"/>
        <v>12411.836352999999</v>
      </c>
      <c r="K100" s="15">
        <f t="shared" si="5"/>
        <v>18617.754529499998</v>
      </c>
    </row>
    <row r="101" spans="2:11" s="2" customFormat="1">
      <c r="B101" s="16" t="s">
        <v>55</v>
      </c>
      <c r="C101" s="17" t="s">
        <v>15</v>
      </c>
      <c r="D101" s="17" t="s">
        <v>57</v>
      </c>
      <c r="E101" s="17" t="s">
        <v>11</v>
      </c>
      <c r="F101" s="18">
        <v>21239.83</v>
      </c>
      <c r="G101" s="19">
        <v>9.7899999999999991</v>
      </c>
      <c r="H101" s="20">
        <f t="shared" si="8"/>
        <v>23319.209357</v>
      </c>
      <c r="I101" s="14">
        <f t="shared" si="6"/>
        <v>5829.8023392499999</v>
      </c>
      <c r="J101" s="15">
        <f t="shared" si="7"/>
        <v>11659.6046785</v>
      </c>
      <c r="K101" s="15">
        <f t="shared" si="5"/>
        <v>17489.40701775</v>
      </c>
    </row>
    <row r="102" spans="2:11" s="2" customFormat="1">
      <c r="B102" s="16" t="s">
        <v>55</v>
      </c>
      <c r="C102" s="17" t="s">
        <v>15</v>
      </c>
      <c r="D102" s="17" t="s">
        <v>58</v>
      </c>
      <c r="E102" s="17" t="s">
        <v>11</v>
      </c>
      <c r="F102" s="18">
        <v>11359.95</v>
      </c>
      <c r="G102" s="19">
        <v>9.7899999999999991</v>
      </c>
      <c r="H102" s="20">
        <f t="shared" si="8"/>
        <v>12472.089105000001</v>
      </c>
      <c r="I102" s="14">
        <f t="shared" si="6"/>
        <v>3118.0222762500002</v>
      </c>
      <c r="J102" s="15">
        <f t="shared" si="7"/>
        <v>6236.0445525000005</v>
      </c>
      <c r="K102" s="15">
        <f t="shared" si="5"/>
        <v>9354.0668287500012</v>
      </c>
    </row>
    <row r="103" spans="2:11" s="2" customFormat="1">
      <c r="B103" s="16" t="s">
        <v>55</v>
      </c>
      <c r="C103" s="17" t="s">
        <v>15</v>
      </c>
      <c r="D103" s="17" t="s">
        <v>59</v>
      </c>
      <c r="E103" s="17" t="s">
        <v>11</v>
      </c>
      <c r="F103" s="18">
        <v>19184.36</v>
      </c>
      <c r="G103" s="19">
        <v>9.7899999999999991</v>
      </c>
      <c r="H103" s="20">
        <f t="shared" si="8"/>
        <v>21062.508844</v>
      </c>
      <c r="I103" s="14">
        <f t="shared" si="6"/>
        <v>5265.627211</v>
      </c>
      <c r="J103" s="15">
        <f t="shared" si="7"/>
        <v>10531.254422</v>
      </c>
      <c r="K103" s="15">
        <f t="shared" si="5"/>
        <v>15796.881633000001</v>
      </c>
    </row>
    <row r="104" spans="2:11" s="2" customFormat="1">
      <c r="B104" s="16" t="s">
        <v>55</v>
      </c>
      <c r="C104" s="17" t="s">
        <v>10</v>
      </c>
      <c r="D104" s="17" t="s">
        <v>44</v>
      </c>
      <c r="E104" s="17" t="s">
        <v>11</v>
      </c>
      <c r="F104" s="18">
        <v>23956.49</v>
      </c>
      <c r="G104" s="19">
        <v>9.7899999999999991</v>
      </c>
      <c r="H104" s="20">
        <f t="shared" si="8"/>
        <v>26301.830371</v>
      </c>
      <c r="I104" s="14">
        <f t="shared" si="6"/>
        <v>6575.45759275</v>
      </c>
      <c r="J104" s="15">
        <f t="shared" si="7"/>
        <v>13150.9151855</v>
      </c>
      <c r="K104" s="15">
        <f t="shared" si="5"/>
        <v>19726.372778249999</v>
      </c>
    </row>
    <row r="105" spans="2:11" s="2" customFormat="1">
      <c r="B105" s="16" t="s">
        <v>55</v>
      </c>
      <c r="C105" s="17" t="s">
        <v>10</v>
      </c>
      <c r="D105" s="17" t="s">
        <v>56</v>
      </c>
      <c r="E105" s="17" t="s">
        <v>11</v>
      </c>
      <c r="F105" s="18">
        <v>22065.19</v>
      </c>
      <c r="G105" s="19">
        <v>9.7899999999999991</v>
      </c>
      <c r="H105" s="20">
        <f t="shared" si="8"/>
        <v>24225.372100999997</v>
      </c>
      <c r="I105" s="14">
        <f t="shared" si="6"/>
        <v>6056.3430252499993</v>
      </c>
      <c r="J105" s="15">
        <f t="shared" si="7"/>
        <v>12112.686050499999</v>
      </c>
      <c r="K105" s="15">
        <f t="shared" si="5"/>
        <v>18169.029075749997</v>
      </c>
    </row>
    <row r="106" spans="2:11" s="2" customFormat="1">
      <c r="B106" s="16" t="s">
        <v>55</v>
      </c>
      <c r="C106" s="17" t="s">
        <v>10</v>
      </c>
      <c r="D106" s="17" t="s">
        <v>28</v>
      </c>
      <c r="E106" s="17" t="s">
        <v>11</v>
      </c>
      <c r="F106" s="18">
        <v>20804.32</v>
      </c>
      <c r="G106" s="19">
        <v>9.7899999999999991</v>
      </c>
      <c r="H106" s="20">
        <f t="shared" si="8"/>
        <v>22841.062927999999</v>
      </c>
      <c r="I106" s="14">
        <f t="shared" si="6"/>
        <v>5710.2657319999998</v>
      </c>
      <c r="J106" s="15">
        <f t="shared" si="7"/>
        <v>11420.531464</v>
      </c>
      <c r="K106" s="15">
        <f t="shared" si="5"/>
        <v>17130.797196</v>
      </c>
    </row>
    <row r="107" spans="2:11" s="2" customFormat="1">
      <c r="B107" s="16" t="s">
        <v>55</v>
      </c>
      <c r="C107" s="17" t="s">
        <v>10</v>
      </c>
      <c r="D107" s="17" t="s">
        <v>58</v>
      </c>
      <c r="E107" s="17" t="s">
        <v>11</v>
      </c>
      <c r="F107" s="18">
        <v>11347.81</v>
      </c>
      <c r="G107" s="19">
        <v>9.7899999999999991</v>
      </c>
      <c r="H107" s="20">
        <f t="shared" si="8"/>
        <v>12458.760598999999</v>
      </c>
      <c r="I107" s="14">
        <f t="shared" si="6"/>
        <v>3114.6901497499998</v>
      </c>
      <c r="J107" s="15">
        <f t="shared" si="7"/>
        <v>6229.3802994999996</v>
      </c>
      <c r="K107" s="15">
        <f t="shared" si="5"/>
        <v>9344.070449249999</v>
      </c>
    </row>
    <row r="108" spans="2:11" s="2" customFormat="1">
      <c r="B108" s="16" t="s">
        <v>55</v>
      </c>
      <c r="C108" s="17" t="s">
        <v>10</v>
      </c>
      <c r="D108" s="17" t="s">
        <v>59</v>
      </c>
      <c r="E108" s="17" t="s">
        <v>11</v>
      </c>
      <c r="F108" s="18">
        <v>19543.45</v>
      </c>
      <c r="G108" s="19">
        <v>9.7899999999999991</v>
      </c>
      <c r="H108" s="20">
        <f t="shared" si="8"/>
        <v>21456.753755000002</v>
      </c>
      <c r="I108" s="14">
        <f t="shared" si="6"/>
        <v>5364.1884387500004</v>
      </c>
      <c r="J108" s="15">
        <f t="shared" si="7"/>
        <v>10728.376877500001</v>
      </c>
      <c r="K108" s="15">
        <f t="shared" si="5"/>
        <v>16092.565316250002</v>
      </c>
    </row>
    <row r="109" spans="2:11" s="2" customFormat="1">
      <c r="B109" s="16" t="s">
        <v>55</v>
      </c>
      <c r="C109" s="17" t="s">
        <v>10</v>
      </c>
      <c r="D109" s="17" t="s">
        <v>26</v>
      </c>
      <c r="E109" s="17" t="s">
        <v>38</v>
      </c>
      <c r="F109" s="18">
        <v>22065.19</v>
      </c>
      <c r="G109" s="19">
        <v>9.7899999999999991</v>
      </c>
      <c r="H109" s="20">
        <f t="shared" si="8"/>
        <v>24225.372100999997</v>
      </c>
      <c r="I109" s="14">
        <f t="shared" si="6"/>
        <v>6056.3430252499993</v>
      </c>
      <c r="J109" s="15">
        <f t="shared" si="7"/>
        <v>12112.686050499999</v>
      </c>
      <c r="K109" s="15">
        <f t="shared" si="5"/>
        <v>18169.029075749997</v>
      </c>
    </row>
    <row r="110" spans="2:11" s="2" customFormat="1">
      <c r="B110" s="16" t="s">
        <v>55</v>
      </c>
      <c r="C110" s="17" t="s">
        <v>10</v>
      </c>
      <c r="D110" s="17" t="s">
        <v>26</v>
      </c>
      <c r="E110" s="17" t="s">
        <v>34</v>
      </c>
      <c r="F110" s="18">
        <v>20173.89</v>
      </c>
      <c r="G110" s="19">
        <v>9.7899999999999991</v>
      </c>
      <c r="H110" s="20">
        <f t="shared" si="8"/>
        <v>22148.913830999998</v>
      </c>
      <c r="I110" s="14">
        <f t="shared" si="6"/>
        <v>5537.2284577499995</v>
      </c>
      <c r="J110" s="15">
        <f t="shared" si="7"/>
        <v>11074.456915499999</v>
      </c>
      <c r="K110" s="15">
        <f t="shared" si="5"/>
        <v>16611.685373249999</v>
      </c>
    </row>
    <row r="111" spans="2:11" s="2" customFormat="1">
      <c r="B111" s="16" t="s">
        <v>55</v>
      </c>
      <c r="C111" s="17" t="s">
        <v>12</v>
      </c>
      <c r="D111" s="17" t="s">
        <v>44</v>
      </c>
      <c r="E111" s="17" t="s">
        <v>11</v>
      </c>
      <c r="F111" s="18">
        <v>24006.5</v>
      </c>
      <c r="G111" s="19">
        <v>9.7899999999999991</v>
      </c>
      <c r="H111" s="20">
        <f t="shared" si="8"/>
        <v>26356.736349999999</v>
      </c>
      <c r="I111" s="14">
        <f t="shared" si="6"/>
        <v>6589.1840874999998</v>
      </c>
      <c r="J111" s="15">
        <f t="shared" si="7"/>
        <v>13178.368175</v>
      </c>
      <c r="K111" s="15">
        <f t="shared" si="5"/>
        <v>19767.552262500001</v>
      </c>
    </row>
    <row r="112" spans="2:11" s="2" customFormat="1">
      <c r="B112" s="16" t="s">
        <v>55</v>
      </c>
      <c r="C112" s="17" t="s">
        <v>12</v>
      </c>
      <c r="D112" s="17" t="s">
        <v>56</v>
      </c>
      <c r="E112" s="17" t="s">
        <v>60</v>
      </c>
      <c r="F112" s="18">
        <v>23128.21</v>
      </c>
      <c r="G112" s="19">
        <v>9.7899999999999991</v>
      </c>
      <c r="H112" s="20">
        <f t="shared" si="8"/>
        <v>25392.461758999998</v>
      </c>
      <c r="I112" s="14">
        <f t="shared" si="6"/>
        <v>6348.1154397499995</v>
      </c>
      <c r="J112" s="15">
        <f t="shared" si="7"/>
        <v>12696.230879499999</v>
      </c>
      <c r="K112" s="15">
        <f t="shared" si="5"/>
        <v>19044.346319249998</v>
      </c>
    </row>
    <row r="113" spans="2:11" s="2" customFormat="1">
      <c r="B113" s="16" t="s">
        <v>55</v>
      </c>
      <c r="C113" s="17" t="s">
        <v>12</v>
      </c>
      <c r="D113" s="17" t="s">
        <v>56</v>
      </c>
      <c r="E113" s="17" t="s">
        <v>61</v>
      </c>
      <c r="F113" s="18">
        <v>21957.16</v>
      </c>
      <c r="G113" s="19">
        <v>9.7899999999999991</v>
      </c>
      <c r="H113" s="20">
        <f t="shared" si="8"/>
        <v>24106.765963999998</v>
      </c>
      <c r="I113" s="14">
        <f t="shared" si="6"/>
        <v>6026.6914909999996</v>
      </c>
      <c r="J113" s="15">
        <f t="shared" si="7"/>
        <v>12053.382981999999</v>
      </c>
      <c r="K113" s="15">
        <f t="shared" si="5"/>
        <v>18080.074473000001</v>
      </c>
    </row>
    <row r="114" spans="2:11" s="2" customFormat="1">
      <c r="B114" s="16" t="s">
        <v>55</v>
      </c>
      <c r="C114" s="17" t="s">
        <v>12</v>
      </c>
      <c r="D114" s="17" t="s">
        <v>28</v>
      </c>
      <c r="E114" s="17" t="s">
        <v>11</v>
      </c>
      <c r="F114" s="18">
        <v>20786.11</v>
      </c>
      <c r="G114" s="19">
        <v>9.7899999999999991</v>
      </c>
      <c r="H114" s="20">
        <f t="shared" si="8"/>
        <v>22821.070168999999</v>
      </c>
      <c r="I114" s="14">
        <f t="shared" si="6"/>
        <v>5705.2675422499997</v>
      </c>
      <c r="J114" s="15">
        <f t="shared" si="7"/>
        <v>11410.535084499999</v>
      </c>
      <c r="K114" s="15">
        <f t="shared" si="5"/>
        <v>17115.802626749999</v>
      </c>
    </row>
    <row r="115" spans="2:11" s="2" customFormat="1">
      <c r="B115" s="16" t="s">
        <v>55</v>
      </c>
      <c r="C115" s="17" t="s">
        <v>12</v>
      </c>
      <c r="D115" s="17" t="s">
        <v>62</v>
      </c>
      <c r="E115" s="17" t="s">
        <v>11</v>
      </c>
      <c r="F115" s="32">
        <v>11242.07</v>
      </c>
      <c r="G115" s="19">
        <v>9.7899999999999991</v>
      </c>
      <c r="H115" s="20">
        <f t="shared" si="8"/>
        <v>12342.668652999999</v>
      </c>
      <c r="I115" s="14">
        <f t="shared" si="6"/>
        <v>3085.6671632499997</v>
      </c>
      <c r="J115" s="15">
        <f t="shared" si="7"/>
        <v>6171.3343264999994</v>
      </c>
      <c r="K115" s="15">
        <f t="shared" si="5"/>
        <v>9257.0014897499987</v>
      </c>
    </row>
    <row r="116" spans="2:11" s="2" customFormat="1">
      <c r="B116" s="16" t="s">
        <v>55</v>
      </c>
      <c r="C116" s="17" t="s">
        <v>12</v>
      </c>
      <c r="D116" s="17" t="s">
        <v>59</v>
      </c>
      <c r="E116" s="17" t="s">
        <v>11</v>
      </c>
      <c r="F116" s="18">
        <v>19322.3</v>
      </c>
      <c r="G116" s="19">
        <v>9.7899999999999991</v>
      </c>
      <c r="H116" s="20">
        <f t="shared" si="8"/>
        <v>21213.953170000001</v>
      </c>
      <c r="I116" s="14">
        <f t="shared" si="6"/>
        <v>5303.4882925000002</v>
      </c>
      <c r="J116" s="15">
        <f t="shared" si="7"/>
        <v>10606.976585</v>
      </c>
      <c r="K116" s="15">
        <f t="shared" si="5"/>
        <v>15910.464877500001</v>
      </c>
    </row>
    <row r="117" spans="2:11" s="2" customFormat="1">
      <c r="B117" s="16" t="s">
        <v>55</v>
      </c>
      <c r="C117" s="17" t="s">
        <v>12</v>
      </c>
      <c r="D117" s="17" t="s">
        <v>26</v>
      </c>
      <c r="E117" s="17" t="s">
        <v>38</v>
      </c>
      <c r="F117" s="18">
        <v>23128.21</v>
      </c>
      <c r="G117" s="19">
        <v>9.7899999999999991</v>
      </c>
      <c r="H117" s="20">
        <f t="shared" si="8"/>
        <v>25392.461758999998</v>
      </c>
      <c r="I117" s="14">
        <f t="shared" si="6"/>
        <v>6348.1154397499995</v>
      </c>
      <c r="J117" s="15">
        <f t="shared" si="7"/>
        <v>12696.230879499999</v>
      </c>
      <c r="K117" s="15">
        <f t="shared" si="5"/>
        <v>19044.346319249998</v>
      </c>
    </row>
    <row r="118" spans="2:11" s="2" customFormat="1">
      <c r="B118" s="16" t="s">
        <v>55</v>
      </c>
      <c r="C118" s="17" t="s">
        <v>12</v>
      </c>
      <c r="D118" s="17" t="s">
        <v>26</v>
      </c>
      <c r="E118" s="17" t="s">
        <v>61</v>
      </c>
      <c r="F118" s="18">
        <v>20200.59</v>
      </c>
      <c r="G118" s="19">
        <v>9.7899999999999991</v>
      </c>
      <c r="H118" s="20">
        <f t="shared" si="8"/>
        <v>22178.227760999998</v>
      </c>
      <c r="I118" s="14">
        <f t="shared" si="6"/>
        <v>5544.5569402499996</v>
      </c>
      <c r="J118" s="15">
        <f t="shared" si="7"/>
        <v>11089.113880499999</v>
      </c>
      <c r="K118" s="15">
        <f t="shared" si="5"/>
        <v>16633.670820749998</v>
      </c>
    </row>
    <row r="119" spans="2:11" s="2" customFormat="1">
      <c r="B119" s="16" t="s">
        <v>55</v>
      </c>
      <c r="C119" s="17" t="s">
        <v>13</v>
      </c>
      <c r="D119" s="17" t="s">
        <v>44</v>
      </c>
      <c r="E119" s="17" t="s">
        <v>11</v>
      </c>
      <c r="F119" s="18">
        <v>24342.75</v>
      </c>
      <c r="G119" s="19">
        <v>9.7899999999999991</v>
      </c>
      <c r="H119" s="20">
        <f t="shared" si="8"/>
        <v>26725.905224999999</v>
      </c>
      <c r="I119" s="14">
        <f t="shared" si="6"/>
        <v>6681.4763062499997</v>
      </c>
      <c r="J119" s="15">
        <f t="shared" si="7"/>
        <v>13362.952612499999</v>
      </c>
      <c r="K119" s="15">
        <f t="shared" si="5"/>
        <v>20044.42891875</v>
      </c>
    </row>
    <row r="120" spans="2:11" s="2" customFormat="1">
      <c r="B120" s="16" t="s">
        <v>55</v>
      </c>
      <c r="C120" s="17" t="s">
        <v>13</v>
      </c>
      <c r="D120" s="17" t="s">
        <v>63</v>
      </c>
      <c r="E120" s="17" t="s">
        <v>11</v>
      </c>
      <c r="F120" s="18">
        <v>23801.8</v>
      </c>
      <c r="G120" s="19">
        <v>9.7899999999999991</v>
      </c>
      <c r="H120" s="20">
        <f t="shared" si="8"/>
        <v>26131.996220000001</v>
      </c>
      <c r="I120" s="14">
        <f t="shared" si="6"/>
        <v>6532.9990550000002</v>
      </c>
      <c r="J120" s="15">
        <f t="shared" si="7"/>
        <v>13065.99811</v>
      </c>
      <c r="K120" s="15">
        <f t="shared" si="5"/>
        <v>19598.997165000001</v>
      </c>
    </row>
    <row r="121" spans="2:11" s="2" customFormat="1">
      <c r="B121" s="16" t="s">
        <v>55</v>
      </c>
      <c r="C121" s="17" t="s">
        <v>13</v>
      </c>
      <c r="D121" s="17" t="s">
        <v>28</v>
      </c>
      <c r="E121" s="17"/>
      <c r="F121" s="18">
        <v>23801.8</v>
      </c>
      <c r="G121" s="19">
        <v>9.7899999999999991</v>
      </c>
      <c r="H121" s="20">
        <f t="shared" si="8"/>
        <v>26131.996220000001</v>
      </c>
      <c r="I121" s="14">
        <f t="shared" si="6"/>
        <v>6532.9990550000002</v>
      </c>
      <c r="J121" s="15">
        <f t="shared" si="7"/>
        <v>13065.99811</v>
      </c>
      <c r="K121" s="15">
        <f t="shared" si="5"/>
        <v>19598.997165000001</v>
      </c>
    </row>
    <row r="122" spans="2:11" s="2" customFormat="1">
      <c r="B122" s="16" t="s">
        <v>55</v>
      </c>
      <c r="C122" s="17" t="s">
        <v>13</v>
      </c>
      <c r="D122" s="17" t="s">
        <v>62</v>
      </c>
      <c r="E122" s="17" t="s">
        <v>11</v>
      </c>
      <c r="F122" s="32">
        <v>11359.95</v>
      </c>
      <c r="G122" s="19">
        <v>9.7899999999999991</v>
      </c>
      <c r="H122" s="20">
        <f t="shared" si="8"/>
        <v>12472.089105000001</v>
      </c>
      <c r="I122" s="14">
        <f t="shared" si="6"/>
        <v>3118.0222762500002</v>
      </c>
      <c r="J122" s="15">
        <f t="shared" si="7"/>
        <v>6236.0445525000005</v>
      </c>
      <c r="K122" s="15">
        <f t="shared" si="5"/>
        <v>9354.0668287500012</v>
      </c>
    </row>
    <row r="123" spans="2:11" s="2" customFormat="1">
      <c r="B123" s="16" t="s">
        <v>55</v>
      </c>
      <c r="C123" s="17" t="s">
        <v>13</v>
      </c>
      <c r="D123" s="17" t="s">
        <v>59</v>
      </c>
      <c r="E123" s="17" t="s">
        <v>11</v>
      </c>
      <c r="F123" s="18">
        <v>21638</v>
      </c>
      <c r="G123" s="19">
        <v>9.7899999999999991</v>
      </c>
      <c r="H123" s="20">
        <f t="shared" si="8"/>
        <v>23756.360199999999</v>
      </c>
      <c r="I123" s="14">
        <f t="shared" si="6"/>
        <v>5939.0900499999998</v>
      </c>
      <c r="J123" s="15">
        <f t="shared" si="7"/>
        <v>11878.1801</v>
      </c>
      <c r="K123" s="15">
        <f t="shared" si="5"/>
        <v>17817.27015</v>
      </c>
    </row>
    <row r="124" spans="2:11" s="2" customFormat="1" ht="15.75" thickBot="1">
      <c r="B124" s="21" t="s">
        <v>55</v>
      </c>
      <c r="C124" s="22" t="s">
        <v>13</v>
      </c>
      <c r="D124" s="22" t="s">
        <v>26</v>
      </c>
      <c r="E124" s="22" t="s">
        <v>11</v>
      </c>
      <c r="F124" s="23">
        <v>23801.8</v>
      </c>
      <c r="G124" s="24">
        <v>9.7899999999999991</v>
      </c>
      <c r="H124" s="25">
        <f t="shared" si="8"/>
        <v>26131.996220000001</v>
      </c>
      <c r="I124" s="14">
        <f t="shared" si="6"/>
        <v>6532.9990550000002</v>
      </c>
      <c r="J124" s="15">
        <f t="shared" si="7"/>
        <v>13065.99811</v>
      </c>
      <c r="K124" s="15">
        <f t="shared" si="5"/>
        <v>19598.997165000001</v>
      </c>
    </row>
    <row r="125" spans="2:11" s="31" customFormat="1" ht="16.5" thickTop="1" thickBot="1">
      <c r="F125" s="39"/>
      <c r="G125" s="40"/>
      <c r="H125" s="41"/>
      <c r="I125" s="30"/>
      <c r="J125" s="30"/>
      <c r="K125" s="30"/>
    </row>
    <row r="126" spans="2:11" s="2" customFormat="1" ht="15.75" thickTop="1">
      <c r="B126" s="9" t="s">
        <v>64</v>
      </c>
      <c r="C126" s="10" t="s">
        <v>40</v>
      </c>
      <c r="D126" s="10" t="s">
        <v>65</v>
      </c>
      <c r="E126" s="10" t="s">
        <v>11</v>
      </c>
      <c r="F126" s="11">
        <v>18713.41</v>
      </c>
      <c r="G126" s="12">
        <v>9.7899999999999991</v>
      </c>
      <c r="H126" s="13">
        <f t="shared" ref="H126:H150" si="9">F126+(G126/100*F126)</f>
        <v>20545.452838999998</v>
      </c>
      <c r="I126" s="14">
        <f t="shared" si="6"/>
        <v>5136.3632097499994</v>
      </c>
      <c r="J126" s="15">
        <f t="shared" si="7"/>
        <v>10272.726419499999</v>
      </c>
      <c r="K126" s="15">
        <f t="shared" si="5"/>
        <v>15409.089629249998</v>
      </c>
    </row>
    <row r="127" spans="2:11" s="2" customFormat="1">
      <c r="B127" s="16" t="s">
        <v>64</v>
      </c>
      <c r="C127" s="17" t="s">
        <v>40</v>
      </c>
      <c r="D127" s="17" t="s">
        <v>66</v>
      </c>
      <c r="E127" s="17"/>
      <c r="F127" s="18">
        <v>17251.419999999998</v>
      </c>
      <c r="G127" s="19">
        <v>9.7899999999999991</v>
      </c>
      <c r="H127" s="20">
        <f t="shared" si="9"/>
        <v>18940.334017999998</v>
      </c>
      <c r="I127" s="14">
        <f t="shared" si="6"/>
        <v>4735.0835044999994</v>
      </c>
      <c r="J127" s="15">
        <f t="shared" si="7"/>
        <v>9470.1670089999989</v>
      </c>
      <c r="K127" s="15">
        <f t="shared" si="5"/>
        <v>14205.250513499999</v>
      </c>
    </row>
    <row r="128" spans="2:11" s="2" customFormat="1">
      <c r="B128" s="16" t="s">
        <v>64</v>
      </c>
      <c r="C128" s="17" t="s">
        <v>40</v>
      </c>
      <c r="D128" s="17" t="s">
        <v>44</v>
      </c>
      <c r="E128" s="17"/>
      <c r="F128" s="18">
        <v>20175.400000000001</v>
      </c>
      <c r="G128" s="19">
        <v>9.7899999999999991</v>
      </c>
      <c r="H128" s="20">
        <f t="shared" si="9"/>
        <v>22150.571660000001</v>
      </c>
      <c r="I128" s="14">
        <f t="shared" si="6"/>
        <v>5537.6429150000004</v>
      </c>
      <c r="J128" s="15">
        <f t="shared" si="7"/>
        <v>11075.285830000001</v>
      </c>
      <c r="K128" s="15">
        <f t="shared" si="5"/>
        <v>16612.928745000001</v>
      </c>
    </row>
    <row r="129" spans="2:12" s="2" customFormat="1">
      <c r="B129" s="16" t="s">
        <v>64</v>
      </c>
      <c r="C129" s="17" t="s">
        <v>40</v>
      </c>
      <c r="D129" s="17" t="s">
        <v>67</v>
      </c>
      <c r="E129" s="17"/>
      <c r="F129" s="18">
        <v>17251.419999999998</v>
      </c>
      <c r="G129" s="19">
        <v>9.7899999999999991</v>
      </c>
      <c r="H129" s="20">
        <f t="shared" si="9"/>
        <v>18940.334017999998</v>
      </c>
      <c r="I129" s="14">
        <f t="shared" si="6"/>
        <v>4735.0835044999994</v>
      </c>
      <c r="J129" s="15">
        <f t="shared" si="7"/>
        <v>9470.1670089999989</v>
      </c>
      <c r="K129" s="15">
        <f t="shared" si="5"/>
        <v>14205.250513499999</v>
      </c>
    </row>
    <row r="130" spans="2:12" s="2" customFormat="1">
      <c r="B130" s="16" t="s">
        <v>64</v>
      </c>
      <c r="C130" s="17" t="s">
        <v>40</v>
      </c>
      <c r="D130" s="17" t="s">
        <v>68</v>
      </c>
      <c r="E130" s="17"/>
      <c r="F130" s="18">
        <v>10233.9</v>
      </c>
      <c r="G130" s="19">
        <v>9.7899999999999991</v>
      </c>
      <c r="H130" s="20">
        <f t="shared" si="9"/>
        <v>11235.79881</v>
      </c>
      <c r="I130" s="14">
        <f t="shared" si="6"/>
        <v>2808.9497025000001</v>
      </c>
      <c r="J130" s="15">
        <f t="shared" si="7"/>
        <v>5617.8994050000001</v>
      </c>
      <c r="K130" s="15">
        <f t="shared" si="5"/>
        <v>8426.8491075000002</v>
      </c>
    </row>
    <row r="131" spans="2:12" s="2" customFormat="1">
      <c r="B131" s="16" t="s">
        <v>64</v>
      </c>
      <c r="C131" s="17" t="s">
        <v>15</v>
      </c>
      <c r="D131" s="17" t="s">
        <v>65</v>
      </c>
      <c r="E131" s="17"/>
      <c r="F131" s="18">
        <v>19184.36</v>
      </c>
      <c r="G131" s="19">
        <v>9.7899999999999991</v>
      </c>
      <c r="H131" s="20">
        <f t="shared" si="9"/>
        <v>21062.508844</v>
      </c>
      <c r="I131" s="14">
        <f t="shared" si="6"/>
        <v>5265.627211</v>
      </c>
      <c r="J131" s="15">
        <f t="shared" si="7"/>
        <v>10531.254422</v>
      </c>
      <c r="K131" s="15">
        <f t="shared" si="5"/>
        <v>15796.881633000001</v>
      </c>
    </row>
    <row r="132" spans="2:12" s="2" customFormat="1">
      <c r="B132" s="16" t="s">
        <v>64</v>
      </c>
      <c r="C132" s="17" t="s">
        <v>15</v>
      </c>
      <c r="D132" s="17" t="s">
        <v>66</v>
      </c>
      <c r="E132" s="17"/>
      <c r="F132" s="18">
        <v>17814.05</v>
      </c>
      <c r="G132" s="19">
        <v>9.7899999999999991</v>
      </c>
      <c r="H132" s="20">
        <f t="shared" si="9"/>
        <v>19558.045494999998</v>
      </c>
      <c r="I132" s="14">
        <f t="shared" si="6"/>
        <v>4889.5113737499996</v>
      </c>
      <c r="J132" s="15">
        <f t="shared" si="7"/>
        <v>9779.0227474999992</v>
      </c>
      <c r="K132" s="15">
        <f t="shared" si="5"/>
        <v>14668.534121249999</v>
      </c>
    </row>
    <row r="133" spans="2:12" s="2" customFormat="1">
      <c r="B133" s="16" t="s">
        <v>64</v>
      </c>
      <c r="C133" s="17" t="s">
        <v>15</v>
      </c>
      <c r="D133" s="17" t="s">
        <v>44</v>
      </c>
      <c r="E133" s="17"/>
      <c r="F133" s="18">
        <v>20554.669999999998</v>
      </c>
      <c r="G133" s="19">
        <v>9.7899999999999991</v>
      </c>
      <c r="H133" s="20">
        <f t="shared" si="9"/>
        <v>22566.972192999998</v>
      </c>
      <c r="I133" s="14">
        <f t="shared" si="6"/>
        <v>5641.7430482499994</v>
      </c>
      <c r="J133" s="15">
        <f t="shared" si="7"/>
        <v>11283.486096499999</v>
      </c>
      <c r="K133" s="15">
        <f t="shared" si="5"/>
        <v>16925.229144749999</v>
      </c>
    </row>
    <row r="134" spans="2:12" s="2" customFormat="1">
      <c r="B134" s="16" t="s">
        <v>64</v>
      </c>
      <c r="C134" s="17" t="s">
        <v>15</v>
      </c>
      <c r="D134" s="17" t="s">
        <v>67</v>
      </c>
      <c r="E134" s="17"/>
      <c r="F134" s="18">
        <v>17814.05</v>
      </c>
      <c r="G134" s="19">
        <v>9.7899999999999991</v>
      </c>
      <c r="H134" s="20">
        <f t="shared" si="9"/>
        <v>19558.045494999998</v>
      </c>
      <c r="I134" s="14">
        <f t="shared" si="6"/>
        <v>4889.5113737499996</v>
      </c>
      <c r="J134" s="15">
        <f t="shared" si="7"/>
        <v>9779.0227474999992</v>
      </c>
      <c r="K134" s="15">
        <f t="shared" si="5"/>
        <v>14668.534121249999</v>
      </c>
    </row>
    <row r="135" spans="2:12" s="2" customFormat="1">
      <c r="B135" s="16" t="s">
        <v>64</v>
      </c>
      <c r="C135" s="17" t="s">
        <v>15</v>
      </c>
      <c r="D135" s="17" t="s">
        <v>68</v>
      </c>
      <c r="E135" s="17"/>
      <c r="F135" s="18">
        <v>10414.370000000001</v>
      </c>
      <c r="G135" s="19">
        <v>9.7899999999999991</v>
      </c>
      <c r="H135" s="20">
        <f t="shared" si="9"/>
        <v>11433.936823</v>
      </c>
      <c r="I135" s="14">
        <f t="shared" si="6"/>
        <v>2858.48420575</v>
      </c>
      <c r="J135" s="15">
        <f t="shared" si="7"/>
        <v>5716.9684115</v>
      </c>
      <c r="K135" s="15">
        <f t="shared" si="5"/>
        <v>8575.4526172500009</v>
      </c>
    </row>
    <row r="136" spans="2:12" s="2" customFormat="1">
      <c r="B136" s="16" t="s">
        <v>64</v>
      </c>
      <c r="C136" s="17" t="s">
        <v>10</v>
      </c>
      <c r="D136" s="17" t="s">
        <v>65</v>
      </c>
      <c r="E136" s="17" t="s">
        <v>11</v>
      </c>
      <c r="F136" s="18">
        <v>19543.45</v>
      </c>
      <c r="G136" s="19">
        <v>9.7899999999999991</v>
      </c>
      <c r="H136" s="20">
        <f t="shared" si="9"/>
        <v>21456.753755000002</v>
      </c>
      <c r="I136" s="14">
        <f t="shared" si="6"/>
        <v>5364.1884387500004</v>
      </c>
      <c r="J136" s="15">
        <f t="shared" si="7"/>
        <v>10728.376877500001</v>
      </c>
      <c r="K136" s="15">
        <f t="shared" ref="K136:K201" si="10">H136*0.75</f>
        <v>16092.565316250002</v>
      </c>
      <c r="L136" s="42"/>
    </row>
    <row r="137" spans="2:12" s="49" customFormat="1" ht="14.25" customHeight="1">
      <c r="B137" s="43" t="s">
        <v>64</v>
      </c>
      <c r="C137" s="44" t="s">
        <v>10</v>
      </c>
      <c r="D137" s="44" t="s">
        <v>69</v>
      </c>
      <c r="E137" s="44"/>
      <c r="F137" s="45">
        <v>18282.59</v>
      </c>
      <c r="G137" s="46">
        <v>9.7899999999999991</v>
      </c>
      <c r="H137" s="20">
        <f t="shared" si="9"/>
        <v>20072.455560999999</v>
      </c>
      <c r="I137" s="47">
        <f t="shared" si="6"/>
        <v>5018.1138902499997</v>
      </c>
      <c r="J137" s="48">
        <f t="shared" si="7"/>
        <v>10036.227780499999</v>
      </c>
      <c r="K137" s="48">
        <f t="shared" si="10"/>
        <v>15054.34167075</v>
      </c>
    </row>
    <row r="138" spans="2:12" s="2" customFormat="1">
      <c r="B138" s="16" t="s">
        <v>64</v>
      </c>
      <c r="C138" s="17" t="s">
        <v>10</v>
      </c>
      <c r="D138" s="17" t="s">
        <v>44</v>
      </c>
      <c r="E138" s="17"/>
      <c r="F138" s="18">
        <v>20804.32</v>
      </c>
      <c r="G138" s="19">
        <v>9.7899999999999991</v>
      </c>
      <c r="H138" s="20">
        <f t="shared" si="9"/>
        <v>22841.062927999999</v>
      </c>
      <c r="I138" s="14">
        <f t="shared" si="6"/>
        <v>5710.2657319999998</v>
      </c>
      <c r="J138" s="15">
        <f t="shared" si="7"/>
        <v>11420.531464</v>
      </c>
      <c r="K138" s="15">
        <f t="shared" si="10"/>
        <v>17130.797196</v>
      </c>
    </row>
    <row r="139" spans="2:12" s="2" customFormat="1">
      <c r="B139" s="16" t="s">
        <v>64</v>
      </c>
      <c r="C139" s="17" t="s">
        <v>10</v>
      </c>
      <c r="D139" s="17" t="s">
        <v>67</v>
      </c>
      <c r="E139" s="17"/>
      <c r="F139" s="18">
        <v>18282.59</v>
      </c>
      <c r="G139" s="19">
        <v>9.7899999999999991</v>
      </c>
      <c r="H139" s="20">
        <f t="shared" si="9"/>
        <v>20072.455560999999</v>
      </c>
      <c r="I139" s="14">
        <f t="shared" si="6"/>
        <v>5018.1138902499997</v>
      </c>
      <c r="J139" s="15">
        <f t="shared" si="7"/>
        <v>10036.227780499999</v>
      </c>
      <c r="K139" s="15">
        <f t="shared" si="10"/>
        <v>15054.34167075</v>
      </c>
    </row>
    <row r="140" spans="2:12" s="2" customFormat="1">
      <c r="B140" s="16" t="s">
        <v>64</v>
      </c>
      <c r="C140" s="17" t="s">
        <v>10</v>
      </c>
      <c r="D140" s="17" t="s">
        <v>68</v>
      </c>
      <c r="E140" s="17"/>
      <c r="F140" s="18">
        <v>10717.38</v>
      </c>
      <c r="G140" s="19">
        <v>9.7899999999999991</v>
      </c>
      <c r="H140" s="20">
        <f t="shared" si="9"/>
        <v>11766.611502</v>
      </c>
      <c r="I140" s="14">
        <f t="shared" si="6"/>
        <v>2941.6528754999999</v>
      </c>
      <c r="J140" s="15">
        <f t="shared" si="7"/>
        <v>5883.3057509999999</v>
      </c>
      <c r="K140" s="15">
        <f t="shared" si="10"/>
        <v>8824.9586264999998</v>
      </c>
    </row>
    <row r="141" spans="2:12" s="2" customFormat="1">
      <c r="B141" s="16" t="s">
        <v>64</v>
      </c>
      <c r="C141" s="17" t="s">
        <v>12</v>
      </c>
      <c r="D141" s="17" t="s">
        <v>65</v>
      </c>
      <c r="E141" s="17"/>
      <c r="F141" s="18">
        <v>19907.830000000002</v>
      </c>
      <c r="G141" s="19">
        <v>9.7899999999999991</v>
      </c>
      <c r="H141" s="20">
        <f t="shared" si="9"/>
        <v>21856.806557000004</v>
      </c>
      <c r="I141" s="14">
        <f t="shared" si="6"/>
        <v>5464.2016392500009</v>
      </c>
      <c r="J141" s="15">
        <f t="shared" si="7"/>
        <v>10928.403278500002</v>
      </c>
      <c r="K141" s="15">
        <f t="shared" si="10"/>
        <v>16392.604917750003</v>
      </c>
    </row>
    <row r="142" spans="2:12" s="2" customFormat="1">
      <c r="B142" s="16" t="s">
        <v>64</v>
      </c>
      <c r="C142" s="17" t="s">
        <v>12</v>
      </c>
      <c r="D142" s="17" t="s">
        <v>69</v>
      </c>
      <c r="E142" s="17"/>
      <c r="F142" s="18">
        <v>18736.78</v>
      </c>
      <c r="G142" s="19">
        <v>9.7899999999999991</v>
      </c>
      <c r="H142" s="20">
        <f t="shared" si="9"/>
        <v>20571.110761999997</v>
      </c>
      <c r="I142" s="14">
        <f t="shared" ref="I142:I208" si="11">H142*0.25</f>
        <v>5142.7776904999992</v>
      </c>
      <c r="J142" s="15">
        <f t="shared" ref="J142:J208" si="12">H142/2</f>
        <v>10285.555380999998</v>
      </c>
      <c r="K142" s="15">
        <f t="shared" si="10"/>
        <v>15428.333071499997</v>
      </c>
    </row>
    <row r="143" spans="2:12" s="2" customFormat="1">
      <c r="B143" s="16" t="s">
        <v>64</v>
      </c>
      <c r="C143" s="17" t="s">
        <v>12</v>
      </c>
      <c r="D143" s="17" t="s">
        <v>44</v>
      </c>
      <c r="E143" s="17"/>
      <c r="F143" s="18">
        <v>21078.87</v>
      </c>
      <c r="G143" s="19">
        <v>9.7899999999999991</v>
      </c>
      <c r="H143" s="20">
        <f t="shared" si="9"/>
        <v>23142.491372999997</v>
      </c>
      <c r="I143" s="14">
        <f t="shared" si="11"/>
        <v>5785.6228432499993</v>
      </c>
      <c r="J143" s="15">
        <f t="shared" si="12"/>
        <v>11571.245686499999</v>
      </c>
      <c r="K143" s="15">
        <f t="shared" si="10"/>
        <v>17356.868529749998</v>
      </c>
    </row>
    <row r="144" spans="2:12" s="2" customFormat="1">
      <c r="B144" s="16" t="s">
        <v>64</v>
      </c>
      <c r="C144" s="17" t="s">
        <v>12</v>
      </c>
      <c r="D144" s="17" t="s">
        <v>67</v>
      </c>
      <c r="E144" s="17"/>
      <c r="F144" s="18">
        <v>18736.78</v>
      </c>
      <c r="G144" s="19">
        <v>9.7899999999999991</v>
      </c>
      <c r="H144" s="20">
        <f t="shared" si="9"/>
        <v>20571.110761999997</v>
      </c>
      <c r="I144" s="14">
        <f t="shared" si="11"/>
        <v>5142.7776904999992</v>
      </c>
      <c r="J144" s="15">
        <f t="shared" si="12"/>
        <v>10285.555380999998</v>
      </c>
      <c r="K144" s="15">
        <f t="shared" si="10"/>
        <v>15428.333071499997</v>
      </c>
    </row>
    <row r="145" spans="2:12" s="2" customFormat="1">
      <c r="B145" s="16" t="s">
        <v>64</v>
      </c>
      <c r="C145" s="17" t="s">
        <v>12</v>
      </c>
      <c r="D145" s="17" t="s">
        <v>68</v>
      </c>
      <c r="E145" s="17"/>
      <c r="F145" s="18">
        <v>10539.44</v>
      </c>
      <c r="G145" s="19">
        <v>9.7899999999999991</v>
      </c>
      <c r="H145" s="20">
        <f t="shared" si="9"/>
        <v>11571.251176</v>
      </c>
      <c r="I145" s="14">
        <f t="shared" si="11"/>
        <v>2892.8127939999999</v>
      </c>
      <c r="J145" s="15">
        <f t="shared" si="12"/>
        <v>5785.6255879999999</v>
      </c>
      <c r="K145" s="15">
        <f t="shared" si="10"/>
        <v>8678.4383820000003</v>
      </c>
    </row>
    <row r="146" spans="2:12" s="2" customFormat="1">
      <c r="B146" s="16" t="s">
        <v>64</v>
      </c>
      <c r="C146" s="17" t="s">
        <v>13</v>
      </c>
      <c r="D146" s="17" t="s">
        <v>65</v>
      </c>
      <c r="E146" s="17" t="s">
        <v>11</v>
      </c>
      <c r="F146" s="18">
        <v>20015.150000000001</v>
      </c>
      <c r="G146" s="19">
        <v>9.7899999999999991</v>
      </c>
      <c r="H146" s="20">
        <f t="shared" si="9"/>
        <v>21974.633185000002</v>
      </c>
      <c r="I146" s="14">
        <f t="shared" si="11"/>
        <v>5493.6582962500006</v>
      </c>
      <c r="J146" s="15">
        <f t="shared" si="12"/>
        <v>10987.316592500001</v>
      </c>
      <c r="K146" s="15">
        <f t="shared" si="10"/>
        <v>16480.974888750003</v>
      </c>
    </row>
    <row r="147" spans="2:12" s="2" customFormat="1">
      <c r="B147" s="16" t="s">
        <v>64</v>
      </c>
      <c r="C147" s="17" t="s">
        <v>13</v>
      </c>
      <c r="D147" s="17" t="s">
        <v>69</v>
      </c>
      <c r="E147" s="17" t="s">
        <v>11</v>
      </c>
      <c r="F147" s="18">
        <v>18933.25</v>
      </c>
      <c r="G147" s="19">
        <v>9.7899999999999991</v>
      </c>
      <c r="H147" s="20">
        <f t="shared" si="9"/>
        <v>20786.815175</v>
      </c>
      <c r="I147" s="14">
        <f t="shared" si="11"/>
        <v>5196.7037937499999</v>
      </c>
      <c r="J147" s="15">
        <f t="shared" si="12"/>
        <v>10393.4075875</v>
      </c>
      <c r="K147" s="15">
        <f t="shared" si="10"/>
        <v>15590.111381250001</v>
      </c>
    </row>
    <row r="148" spans="2:12" s="2" customFormat="1">
      <c r="B148" s="16" t="s">
        <v>64</v>
      </c>
      <c r="C148" s="17" t="s">
        <v>13</v>
      </c>
      <c r="D148" s="17" t="s">
        <v>44</v>
      </c>
      <c r="E148" s="17" t="s">
        <v>11</v>
      </c>
      <c r="F148" s="18">
        <v>21367.53</v>
      </c>
      <c r="G148" s="19">
        <v>9.7899999999999991</v>
      </c>
      <c r="H148" s="20">
        <f t="shared" si="9"/>
        <v>23459.411186999998</v>
      </c>
      <c r="I148" s="14">
        <f t="shared" si="11"/>
        <v>5864.8527967499995</v>
      </c>
      <c r="J148" s="15">
        <f t="shared" si="12"/>
        <v>11729.705593499999</v>
      </c>
      <c r="K148" s="15">
        <f t="shared" si="10"/>
        <v>17594.55839025</v>
      </c>
    </row>
    <row r="149" spans="2:12" s="2" customFormat="1">
      <c r="B149" s="16" t="s">
        <v>64</v>
      </c>
      <c r="C149" s="17" t="s">
        <v>13</v>
      </c>
      <c r="D149" s="17" t="s">
        <v>67</v>
      </c>
      <c r="E149" s="17" t="s">
        <v>11</v>
      </c>
      <c r="F149" s="18">
        <v>18933.25</v>
      </c>
      <c r="G149" s="19">
        <v>9.7899999999999991</v>
      </c>
      <c r="H149" s="20">
        <f t="shared" si="9"/>
        <v>20786.815175</v>
      </c>
      <c r="I149" s="14">
        <f t="shared" si="11"/>
        <v>5196.7037937499999</v>
      </c>
      <c r="J149" s="15">
        <f t="shared" si="12"/>
        <v>10393.4075875</v>
      </c>
      <c r="K149" s="15">
        <f t="shared" si="10"/>
        <v>15590.111381250001</v>
      </c>
    </row>
    <row r="150" spans="2:12" s="2" customFormat="1" ht="15.75" thickBot="1">
      <c r="B150" s="21" t="s">
        <v>64</v>
      </c>
      <c r="C150" s="22" t="s">
        <v>13</v>
      </c>
      <c r="D150" s="22" t="s">
        <v>68</v>
      </c>
      <c r="E150" s="22" t="s">
        <v>11</v>
      </c>
      <c r="F150" s="23">
        <v>10819</v>
      </c>
      <c r="G150" s="24">
        <v>9.7899999999999991</v>
      </c>
      <c r="H150" s="25">
        <f t="shared" si="9"/>
        <v>11878.1801</v>
      </c>
      <c r="I150" s="14">
        <f t="shared" si="11"/>
        <v>2969.5450249999999</v>
      </c>
      <c r="J150" s="15">
        <f t="shared" si="12"/>
        <v>5939.0900499999998</v>
      </c>
      <c r="K150" s="15">
        <f t="shared" si="10"/>
        <v>8908.6350750000001</v>
      </c>
    </row>
    <row r="151" spans="2:12" s="31" customFormat="1" ht="16.5" thickTop="1" thickBot="1">
      <c r="F151" s="39"/>
      <c r="G151" s="40"/>
      <c r="H151" s="41"/>
      <c r="I151" s="30"/>
      <c r="J151" s="30"/>
      <c r="K151" s="30"/>
    </row>
    <row r="152" spans="2:12" s="2" customFormat="1" ht="15.75" thickTop="1">
      <c r="B152" s="9" t="s">
        <v>70</v>
      </c>
      <c r="C152" s="10" t="s">
        <v>40</v>
      </c>
      <c r="D152" s="10" t="s">
        <v>44</v>
      </c>
      <c r="E152" s="10" t="s">
        <v>11</v>
      </c>
      <c r="F152" s="11">
        <v>23146.94</v>
      </c>
      <c r="G152" s="12">
        <v>9.7899999999999991</v>
      </c>
      <c r="H152" s="13">
        <f t="shared" ref="H152:H186" si="13">F152+(G152/100*F152)</f>
        <v>25413.025426</v>
      </c>
      <c r="I152" s="14">
        <f t="shared" si="11"/>
        <v>6353.2563565</v>
      </c>
      <c r="J152" s="15">
        <f t="shared" si="12"/>
        <v>12706.512713</v>
      </c>
      <c r="K152" s="15">
        <f t="shared" si="10"/>
        <v>19059.769069499998</v>
      </c>
    </row>
    <row r="153" spans="2:12" s="2" customFormat="1">
      <c r="B153" s="16" t="s">
        <v>70</v>
      </c>
      <c r="C153" s="17" t="s">
        <v>40</v>
      </c>
      <c r="D153" s="17" t="s">
        <v>41</v>
      </c>
      <c r="E153" s="17" t="s">
        <v>11</v>
      </c>
      <c r="F153" s="18">
        <v>20653.47</v>
      </c>
      <c r="G153" s="19">
        <v>9.7899999999999991</v>
      </c>
      <c r="H153" s="20">
        <f t="shared" si="13"/>
        <v>22675.444713000001</v>
      </c>
      <c r="I153" s="14">
        <f t="shared" si="11"/>
        <v>5668.8611782500002</v>
      </c>
      <c r="J153" s="15">
        <f t="shared" si="12"/>
        <v>11337.7223565</v>
      </c>
      <c r="K153" s="15">
        <f t="shared" si="10"/>
        <v>17006.58353475</v>
      </c>
    </row>
    <row r="154" spans="2:12" s="2" customFormat="1">
      <c r="B154" s="16" t="s">
        <v>70</v>
      </c>
      <c r="C154" s="17" t="s">
        <v>40</v>
      </c>
      <c r="D154" s="17" t="s">
        <v>71</v>
      </c>
      <c r="E154" s="17" t="s">
        <v>11</v>
      </c>
      <c r="F154" s="18">
        <v>20976.91</v>
      </c>
      <c r="G154" s="19">
        <v>9.7899999999999991</v>
      </c>
      <c r="H154" s="20">
        <f t="shared" si="13"/>
        <v>23030.549489000001</v>
      </c>
      <c r="I154" s="14">
        <f t="shared" si="11"/>
        <v>5757.6373722500002</v>
      </c>
      <c r="J154" s="15">
        <f t="shared" si="12"/>
        <v>11515.2747445</v>
      </c>
      <c r="K154" s="15">
        <f t="shared" si="10"/>
        <v>17272.912116750002</v>
      </c>
    </row>
    <row r="155" spans="2:12" s="2" customFormat="1">
      <c r="B155" s="16" t="s">
        <v>70</v>
      </c>
      <c r="C155" s="17" t="s">
        <v>40</v>
      </c>
      <c r="D155" s="17" t="s">
        <v>28</v>
      </c>
      <c r="E155" s="17" t="s">
        <v>11</v>
      </c>
      <c r="F155" s="18">
        <v>20653.47</v>
      </c>
      <c r="G155" s="19">
        <v>9.7899999999999991</v>
      </c>
      <c r="H155" s="20">
        <f t="shared" si="13"/>
        <v>22675.444713000001</v>
      </c>
      <c r="I155" s="14">
        <f t="shared" si="11"/>
        <v>5668.8611782500002</v>
      </c>
      <c r="J155" s="15">
        <f t="shared" si="12"/>
        <v>11337.7223565</v>
      </c>
      <c r="K155" s="15">
        <f t="shared" si="10"/>
        <v>17006.58353475</v>
      </c>
    </row>
    <row r="156" spans="2:12" s="2" customFormat="1">
      <c r="B156" s="16" t="s">
        <v>70</v>
      </c>
      <c r="C156" s="17" t="s">
        <v>40</v>
      </c>
      <c r="D156" s="17" t="s">
        <v>26</v>
      </c>
      <c r="E156" s="17" t="s">
        <v>11</v>
      </c>
      <c r="F156" s="18">
        <v>19530.23</v>
      </c>
      <c r="G156" s="19">
        <v>9.7899999999999991</v>
      </c>
      <c r="H156" s="20">
        <f t="shared" si="13"/>
        <v>21442.239516999998</v>
      </c>
      <c r="I156" s="14">
        <f t="shared" si="11"/>
        <v>5360.5598792499995</v>
      </c>
      <c r="J156" s="15">
        <f t="shared" si="12"/>
        <v>10721.119758499999</v>
      </c>
      <c r="K156" s="15">
        <f t="shared" si="10"/>
        <v>16081.67963775</v>
      </c>
    </row>
    <row r="157" spans="2:12" s="2" customFormat="1">
      <c r="B157" s="16" t="s">
        <v>70</v>
      </c>
      <c r="C157" s="17" t="s">
        <v>40</v>
      </c>
      <c r="D157" s="17" t="s">
        <v>72</v>
      </c>
      <c r="E157" s="17" t="s">
        <v>11</v>
      </c>
      <c r="F157" s="18">
        <v>19149.63</v>
      </c>
      <c r="G157" s="19">
        <v>9.7899999999999991</v>
      </c>
      <c r="H157" s="20">
        <f t="shared" si="13"/>
        <v>21024.378777000002</v>
      </c>
      <c r="I157" s="14">
        <f t="shared" si="11"/>
        <v>5256.0946942500004</v>
      </c>
      <c r="J157" s="15">
        <f t="shared" si="12"/>
        <v>10512.189388500001</v>
      </c>
      <c r="K157" s="15">
        <f t="shared" si="10"/>
        <v>15768.28408275</v>
      </c>
    </row>
    <row r="158" spans="2:12" s="2" customFormat="1">
      <c r="B158" s="16" t="s">
        <v>70</v>
      </c>
      <c r="C158" s="17" t="s">
        <v>15</v>
      </c>
      <c r="D158" s="17" t="s">
        <v>44</v>
      </c>
      <c r="E158" s="17" t="s">
        <v>11</v>
      </c>
      <c r="F158" s="18">
        <v>23252.17</v>
      </c>
      <c r="G158" s="19">
        <v>9.7899999999999991</v>
      </c>
      <c r="H158" s="20">
        <f t="shared" si="13"/>
        <v>25528.557442999998</v>
      </c>
      <c r="I158" s="14">
        <f t="shared" si="11"/>
        <v>6382.1393607499995</v>
      </c>
      <c r="J158" s="15">
        <f t="shared" si="12"/>
        <v>12764.278721499999</v>
      </c>
      <c r="K158" s="15">
        <f t="shared" si="10"/>
        <v>19146.418082249998</v>
      </c>
      <c r="L158" s="50"/>
    </row>
    <row r="159" spans="2:12" s="2" customFormat="1">
      <c r="B159" s="16" t="s">
        <v>70</v>
      </c>
      <c r="C159" s="17" t="s">
        <v>15</v>
      </c>
      <c r="D159" s="17" t="s">
        <v>73</v>
      </c>
      <c r="E159" s="17" t="s">
        <v>11</v>
      </c>
      <c r="F159" s="18">
        <v>20594.78</v>
      </c>
      <c r="G159" s="19">
        <v>9.7899999999999991</v>
      </c>
      <c r="H159" s="20">
        <f t="shared" si="13"/>
        <v>22611.008962</v>
      </c>
      <c r="I159" s="14">
        <f t="shared" si="11"/>
        <v>5652.7522405</v>
      </c>
      <c r="J159" s="15">
        <f t="shared" si="12"/>
        <v>11305.504481</v>
      </c>
      <c r="K159" s="15">
        <f t="shared" si="10"/>
        <v>16958.256721500002</v>
      </c>
    </row>
    <row r="160" spans="2:12" s="2" customFormat="1">
      <c r="B160" s="16" t="s">
        <v>70</v>
      </c>
      <c r="C160" s="17" t="s">
        <v>15</v>
      </c>
      <c r="D160" s="17" t="s">
        <v>74</v>
      </c>
      <c r="E160" s="17" t="s">
        <v>75</v>
      </c>
      <c r="F160" s="18">
        <v>21259.13</v>
      </c>
      <c r="G160" s="19">
        <v>9.7899999999999991</v>
      </c>
      <c r="H160" s="20">
        <f t="shared" si="13"/>
        <v>23340.398827000001</v>
      </c>
      <c r="I160" s="14">
        <f t="shared" si="11"/>
        <v>5835.0997067500002</v>
      </c>
      <c r="J160" s="15">
        <f t="shared" si="12"/>
        <v>11670.1994135</v>
      </c>
      <c r="K160" s="15">
        <f t="shared" si="10"/>
        <v>17505.299120250002</v>
      </c>
    </row>
    <row r="161" spans="2:11" s="2" customFormat="1">
      <c r="B161" s="16" t="s">
        <v>70</v>
      </c>
      <c r="C161" s="17" t="s">
        <v>15</v>
      </c>
      <c r="D161" s="17" t="s">
        <v>28</v>
      </c>
      <c r="E161" s="17" t="s">
        <v>11</v>
      </c>
      <c r="F161" s="18">
        <v>20594.78</v>
      </c>
      <c r="G161" s="19">
        <v>9.7899999999999991</v>
      </c>
      <c r="H161" s="20">
        <f t="shared" si="13"/>
        <v>22611.008962</v>
      </c>
      <c r="I161" s="14">
        <f t="shared" si="11"/>
        <v>5652.7522405</v>
      </c>
      <c r="J161" s="15">
        <f t="shared" si="12"/>
        <v>11305.504481</v>
      </c>
      <c r="K161" s="15">
        <f t="shared" si="10"/>
        <v>16958.256721500002</v>
      </c>
    </row>
    <row r="162" spans="2:11" s="2" customFormat="1">
      <c r="B162" s="16" t="s">
        <v>70</v>
      </c>
      <c r="C162" s="17" t="s">
        <v>15</v>
      </c>
      <c r="D162" s="17" t="s">
        <v>26</v>
      </c>
      <c r="E162" s="17" t="s">
        <v>76</v>
      </c>
      <c r="F162" s="18">
        <v>19266.080000000002</v>
      </c>
      <c r="G162" s="19">
        <v>9.7899999999999991</v>
      </c>
      <c r="H162" s="20">
        <f t="shared" si="13"/>
        <v>21152.229232000002</v>
      </c>
      <c r="I162" s="14">
        <f t="shared" si="11"/>
        <v>5288.0573080000004</v>
      </c>
      <c r="J162" s="15">
        <f t="shared" si="12"/>
        <v>10576.114616000001</v>
      </c>
      <c r="K162" s="15">
        <f t="shared" si="10"/>
        <v>15864.171924000002</v>
      </c>
    </row>
    <row r="163" spans="2:11" s="2" customFormat="1">
      <c r="B163" s="16" t="s">
        <v>70</v>
      </c>
      <c r="C163" s="17" t="s">
        <v>15</v>
      </c>
      <c r="D163" s="17" t="s">
        <v>26</v>
      </c>
      <c r="E163" s="17" t="s">
        <v>77</v>
      </c>
      <c r="F163" s="18">
        <v>19266.080000000002</v>
      </c>
      <c r="G163" s="19">
        <v>9.7899999999999991</v>
      </c>
      <c r="H163" s="20">
        <f t="shared" si="13"/>
        <v>21152.229232000002</v>
      </c>
      <c r="I163" s="14">
        <f t="shared" si="11"/>
        <v>5288.0573080000004</v>
      </c>
      <c r="J163" s="15">
        <f t="shared" si="12"/>
        <v>10576.114616000001</v>
      </c>
      <c r="K163" s="15">
        <f t="shared" si="10"/>
        <v>15864.171924000002</v>
      </c>
    </row>
    <row r="164" spans="2:11" s="2" customFormat="1">
      <c r="B164" s="16" t="s">
        <v>70</v>
      </c>
      <c r="C164" s="17" t="s">
        <v>15</v>
      </c>
      <c r="D164" s="17" t="s">
        <v>26</v>
      </c>
      <c r="E164" s="17" t="s">
        <v>38</v>
      </c>
      <c r="F164" s="18">
        <v>20594.78</v>
      </c>
      <c r="G164" s="19">
        <v>9.7899999999999991</v>
      </c>
      <c r="H164" s="20">
        <f t="shared" si="13"/>
        <v>22611.008962</v>
      </c>
      <c r="I164" s="14">
        <f t="shared" si="11"/>
        <v>5652.7522405</v>
      </c>
      <c r="J164" s="15">
        <f t="shared" si="12"/>
        <v>11305.504481</v>
      </c>
      <c r="K164" s="15">
        <f t="shared" si="10"/>
        <v>16958.256721500002</v>
      </c>
    </row>
    <row r="165" spans="2:11" s="2" customFormat="1">
      <c r="B165" s="16" t="s">
        <v>70</v>
      </c>
      <c r="C165" s="17" t="s">
        <v>15</v>
      </c>
      <c r="D165" s="17" t="s">
        <v>72</v>
      </c>
      <c r="E165" s="17" t="s">
        <v>11</v>
      </c>
      <c r="F165" s="18">
        <v>19149.63</v>
      </c>
      <c r="G165" s="19">
        <v>9.7899999999999991</v>
      </c>
      <c r="H165" s="20">
        <f t="shared" si="13"/>
        <v>21024.378777000002</v>
      </c>
      <c r="I165" s="14">
        <f t="shared" si="11"/>
        <v>5256.0946942500004</v>
      </c>
      <c r="J165" s="15">
        <f t="shared" si="12"/>
        <v>10512.189388500001</v>
      </c>
      <c r="K165" s="15">
        <f t="shared" si="10"/>
        <v>15768.28408275</v>
      </c>
    </row>
    <row r="166" spans="2:11" s="2" customFormat="1">
      <c r="B166" s="16" t="s">
        <v>70</v>
      </c>
      <c r="C166" s="17" t="s">
        <v>10</v>
      </c>
      <c r="D166" s="17" t="s">
        <v>44</v>
      </c>
      <c r="E166" s="17" t="s">
        <v>11</v>
      </c>
      <c r="F166" s="18">
        <v>22573.72</v>
      </c>
      <c r="G166" s="19">
        <v>9.7899999999999991</v>
      </c>
      <c r="H166" s="20">
        <f t="shared" si="13"/>
        <v>24783.687188</v>
      </c>
      <c r="I166" s="14">
        <f t="shared" si="11"/>
        <v>6195.921797</v>
      </c>
      <c r="J166" s="15">
        <f t="shared" si="12"/>
        <v>12391.843594</v>
      </c>
      <c r="K166" s="15">
        <f t="shared" si="10"/>
        <v>18587.765391000001</v>
      </c>
    </row>
    <row r="167" spans="2:11" s="2" customFormat="1">
      <c r="B167" s="16" t="s">
        <v>70</v>
      </c>
      <c r="C167" s="17" t="s">
        <v>10</v>
      </c>
      <c r="D167" s="17" t="s">
        <v>73</v>
      </c>
      <c r="E167" s="17" t="s">
        <v>11</v>
      </c>
      <c r="F167" s="18">
        <v>19976.2</v>
      </c>
      <c r="G167" s="19">
        <v>9.7899999999999991</v>
      </c>
      <c r="H167" s="20">
        <f t="shared" si="13"/>
        <v>21931.869979999999</v>
      </c>
      <c r="I167" s="14">
        <f t="shared" si="11"/>
        <v>5482.9674949999999</v>
      </c>
      <c r="J167" s="15">
        <f t="shared" si="12"/>
        <v>10965.93499</v>
      </c>
      <c r="K167" s="15">
        <f t="shared" si="10"/>
        <v>16448.902484999999</v>
      </c>
    </row>
    <row r="168" spans="2:11" s="2" customFormat="1">
      <c r="B168" s="16" t="s">
        <v>70</v>
      </c>
      <c r="C168" s="17" t="s">
        <v>10</v>
      </c>
      <c r="D168" s="17" t="s">
        <v>78</v>
      </c>
      <c r="E168" s="17" t="s">
        <v>75</v>
      </c>
      <c r="F168" s="18">
        <v>22264.49</v>
      </c>
      <c r="G168" s="19">
        <v>9.7899999999999991</v>
      </c>
      <c r="H168" s="20">
        <f t="shared" si="13"/>
        <v>24444.183571000001</v>
      </c>
      <c r="I168" s="14">
        <f t="shared" si="11"/>
        <v>6111.0458927500003</v>
      </c>
      <c r="J168" s="15">
        <f t="shared" si="12"/>
        <v>12222.091785500001</v>
      </c>
      <c r="K168" s="15">
        <f t="shared" si="10"/>
        <v>18333.137678250001</v>
      </c>
    </row>
    <row r="169" spans="2:11" s="2" customFormat="1">
      <c r="B169" s="16" t="s">
        <v>70</v>
      </c>
      <c r="C169" s="17" t="s">
        <v>10</v>
      </c>
      <c r="D169" s="17" t="s">
        <v>28</v>
      </c>
      <c r="E169" s="17" t="s">
        <v>11</v>
      </c>
      <c r="F169" s="18">
        <v>19976.2</v>
      </c>
      <c r="G169" s="19">
        <v>9.7899999999999991</v>
      </c>
      <c r="H169" s="20">
        <f t="shared" si="13"/>
        <v>21931.869979999999</v>
      </c>
      <c r="I169" s="14">
        <f t="shared" si="11"/>
        <v>5482.9674949999999</v>
      </c>
      <c r="J169" s="15">
        <f t="shared" si="12"/>
        <v>10965.93499</v>
      </c>
      <c r="K169" s="15">
        <f t="shared" si="10"/>
        <v>16448.902484999999</v>
      </c>
    </row>
    <row r="170" spans="2:11" s="2" customFormat="1">
      <c r="B170" s="16" t="s">
        <v>70</v>
      </c>
      <c r="C170" s="17" t="s">
        <v>10</v>
      </c>
      <c r="D170" s="17" t="s">
        <v>26</v>
      </c>
      <c r="E170" s="17" t="s">
        <v>76</v>
      </c>
      <c r="F170" s="18">
        <v>18677.43</v>
      </c>
      <c r="G170" s="19">
        <v>9.7899999999999991</v>
      </c>
      <c r="H170" s="20">
        <f t="shared" si="13"/>
        <v>20505.950397000001</v>
      </c>
      <c r="I170" s="14">
        <f t="shared" si="11"/>
        <v>5126.4875992500001</v>
      </c>
      <c r="J170" s="15">
        <f t="shared" si="12"/>
        <v>10252.9751985</v>
      </c>
      <c r="K170" s="15">
        <f t="shared" si="10"/>
        <v>15379.46279775</v>
      </c>
    </row>
    <row r="171" spans="2:11" s="2" customFormat="1">
      <c r="B171" s="16" t="s">
        <v>70</v>
      </c>
      <c r="C171" s="17" t="s">
        <v>10</v>
      </c>
      <c r="D171" s="17" t="s">
        <v>26</v>
      </c>
      <c r="E171" s="17" t="s">
        <v>38</v>
      </c>
      <c r="F171" s="18">
        <v>19976.2</v>
      </c>
      <c r="G171" s="19">
        <v>9.7899999999999991</v>
      </c>
      <c r="H171" s="20">
        <f t="shared" si="13"/>
        <v>21931.869979999999</v>
      </c>
      <c r="I171" s="14">
        <f t="shared" si="11"/>
        <v>5482.9674949999999</v>
      </c>
      <c r="J171" s="15">
        <f t="shared" si="12"/>
        <v>10965.93499</v>
      </c>
      <c r="K171" s="15">
        <f t="shared" si="10"/>
        <v>16448.902484999999</v>
      </c>
    </row>
    <row r="172" spans="2:11" s="2" customFormat="1">
      <c r="B172" s="16" t="s">
        <v>70</v>
      </c>
      <c r="C172" s="17" t="s">
        <v>10</v>
      </c>
      <c r="D172" s="17" t="s">
        <v>72</v>
      </c>
      <c r="E172" s="17" t="s">
        <v>11</v>
      </c>
      <c r="F172" s="18">
        <v>18553.740000000002</v>
      </c>
      <c r="G172" s="19">
        <v>9.7899999999999991</v>
      </c>
      <c r="H172" s="20">
        <f t="shared" si="13"/>
        <v>20370.151146</v>
      </c>
      <c r="I172" s="14">
        <f t="shared" si="11"/>
        <v>5092.5377865</v>
      </c>
      <c r="J172" s="15">
        <f t="shared" si="12"/>
        <v>10185.075573</v>
      </c>
      <c r="K172" s="15">
        <f t="shared" si="10"/>
        <v>15277.613359499999</v>
      </c>
    </row>
    <row r="173" spans="2:11" s="2" customFormat="1">
      <c r="B173" s="16" t="s">
        <v>70</v>
      </c>
      <c r="C173" s="17" t="s">
        <v>12</v>
      </c>
      <c r="D173" s="17" t="s">
        <v>44</v>
      </c>
      <c r="E173" s="17" t="s">
        <v>11</v>
      </c>
      <c r="F173" s="18">
        <v>24256.2</v>
      </c>
      <c r="G173" s="19">
        <v>9.7899999999999991</v>
      </c>
      <c r="H173" s="20">
        <f t="shared" si="13"/>
        <v>26630.881980000002</v>
      </c>
      <c r="I173" s="14">
        <f t="shared" si="11"/>
        <v>6657.7204950000005</v>
      </c>
      <c r="J173" s="15">
        <f t="shared" si="12"/>
        <v>13315.440990000001</v>
      </c>
      <c r="K173" s="15">
        <f t="shared" si="10"/>
        <v>19973.161485000001</v>
      </c>
    </row>
    <row r="174" spans="2:11" s="2" customFormat="1">
      <c r="B174" s="16" t="s">
        <v>70</v>
      </c>
      <c r="C174" s="17" t="s">
        <v>12</v>
      </c>
      <c r="D174" s="17" t="s">
        <v>73</v>
      </c>
      <c r="E174" s="17" t="s">
        <v>11</v>
      </c>
      <c r="F174" s="18">
        <v>20653.47</v>
      </c>
      <c r="G174" s="19">
        <v>9.7899999999999991</v>
      </c>
      <c r="H174" s="20">
        <f t="shared" si="13"/>
        <v>22675.444713000001</v>
      </c>
      <c r="I174" s="14">
        <f t="shared" si="11"/>
        <v>5668.8611782500002</v>
      </c>
      <c r="J174" s="15">
        <f t="shared" si="12"/>
        <v>11337.7223565</v>
      </c>
      <c r="K174" s="15">
        <f t="shared" si="10"/>
        <v>17006.58353475</v>
      </c>
    </row>
    <row r="175" spans="2:11" s="2" customFormat="1">
      <c r="B175" s="16" t="s">
        <v>70</v>
      </c>
      <c r="C175" s="17" t="s">
        <v>12</v>
      </c>
      <c r="D175" s="17" t="s">
        <v>78</v>
      </c>
      <c r="E175" s="17" t="s">
        <v>75</v>
      </c>
      <c r="F175" s="18">
        <v>22979.56</v>
      </c>
      <c r="G175" s="19">
        <v>9.7899999999999991</v>
      </c>
      <c r="H175" s="20">
        <f t="shared" si="13"/>
        <v>25229.258924000002</v>
      </c>
      <c r="I175" s="14">
        <f t="shared" si="11"/>
        <v>6307.3147310000004</v>
      </c>
      <c r="J175" s="15">
        <f t="shared" si="12"/>
        <v>12614.629462000001</v>
      </c>
      <c r="K175" s="15">
        <f t="shared" si="10"/>
        <v>18921.944193000003</v>
      </c>
    </row>
    <row r="176" spans="2:11" s="2" customFormat="1">
      <c r="B176" s="16" t="s">
        <v>70</v>
      </c>
      <c r="C176" s="17" t="s">
        <v>12</v>
      </c>
      <c r="D176" s="17" t="s">
        <v>28</v>
      </c>
      <c r="E176" s="17" t="s">
        <v>11</v>
      </c>
      <c r="F176" s="18">
        <v>20653.47</v>
      </c>
      <c r="G176" s="19">
        <v>9.7899999999999991</v>
      </c>
      <c r="H176" s="20">
        <f t="shared" si="13"/>
        <v>22675.444713000001</v>
      </c>
      <c r="I176" s="14">
        <f t="shared" si="11"/>
        <v>5668.8611782500002</v>
      </c>
      <c r="J176" s="15">
        <f t="shared" si="12"/>
        <v>11337.7223565</v>
      </c>
      <c r="K176" s="15">
        <f t="shared" si="10"/>
        <v>17006.58353475</v>
      </c>
    </row>
    <row r="177" spans="2:11" s="2" customFormat="1">
      <c r="B177" s="16" t="s">
        <v>70</v>
      </c>
      <c r="C177" s="17" t="s">
        <v>12</v>
      </c>
      <c r="D177" s="17" t="s">
        <v>26</v>
      </c>
      <c r="E177" s="17" t="s">
        <v>76</v>
      </c>
      <c r="F177" s="18">
        <v>19614.849999999999</v>
      </c>
      <c r="G177" s="19">
        <v>9.7899999999999991</v>
      </c>
      <c r="H177" s="20">
        <f t="shared" si="13"/>
        <v>21535.143814999999</v>
      </c>
      <c r="I177" s="14">
        <f t="shared" si="11"/>
        <v>5383.7859537499999</v>
      </c>
      <c r="J177" s="15">
        <f t="shared" si="12"/>
        <v>10767.5719075</v>
      </c>
      <c r="K177" s="15">
        <f t="shared" si="10"/>
        <v>16151.357861249999</v>
      </c>
    </row>
    <row r="178" spans="2:11" s="2" customFormat="1">
      <c r="B178" s="16" t="s">
        <v>70</v>
      </c>
      <c r="C178" s="17" t="s">
        <v>12</v>
      </c>
      <c r="D178" s="17" t="s">
        <v>26</v>
      </c>
      <c r="E178" s="17" t="s">
        <v>38</v>
      </c>
      <c r="F178" s="18">
        <v>21356.71</v>
      </c>
      <c r="G178" s="19">
        <v>9.7899999999999991</v>
      </c>
      <c r="H178" s="20">
        <f t="shared" si="13"/>
        <v>23447.531908999998</v>
      </c>
      <c r="I178" s="14">
        <f t="shared" si="11"/>
        <v>5861.8829772499994</v>
      </c>
      <c r="J178" s="15">
        <f t="shared" si="12"/>
        <v>11723.765954499999</v>
      </c>
      <c r="K178" s="15">
        <f t="shared" si="10"/>
        <v>17585.648931749998</v>
      </c>
    </row>
    <row r="179" spans="2:11" s="2" customFormat="1">
      <c r="B179" s="16" t="s">
        <v>70</v>
      </c>
      <c r="C179" s="17" t="s">
        <v>12</v>
      </c>
      <c r="D179" s="17" t="s">
        <v>72</v>
      </c>
      <c r="E179" s="17" t="s">
        <v>11</v>
      </c>
      <c r="F179" s="18">
        <v>19149.63</v>
      </c>
      <c r="G179" s="19">
        <v>9.7899999999999991</v>
      </c>
      <c r="H179" s="20">
        <f t="shared" si="13"/>
        <v>21024.378777000002</v>
      </c>
      <c r="I179" s="14">
        <f t="shared" si="11"/>
        <v>5256.0946942500004</v>
      </c>
      <c r="J179" s="15">
        <f t="shared" si="12"/>
        <v>10512.189388500001</v>
      </c>
      <c r="K179" s="15">
        <f t="shared" si="10"/>
        <v>15768.28408275</v>
      </c>
    </row>
    <row r="180" spans="2:11" s="2" customFormat="1">
      <c r="B180" s="16" t="s">
        <v>70</v>
      </c>
      <c r="C180" s="17" t="s">
        <v>13</v>
      </c>
      <c r="D180" s="17" t="s">
        <v>44</v>
      </c>
      <c r="E180" s="17" t="s">
        <v>11</v>
      </c>
      <c r="F180" s="18">
        <v>23928.87</v>
      </c>
      <c r="G180" s="19">
        <v>9.7899999999999991</v>
      </c>
      <c r="H180" s="20">
        <f t="shared" si="13"/>
        <v>26271.506372999997</v>
      </c>
      <c r="I180" s="14">
        <f t="shared" si="11"/>
        <v>6567.8765932499991</v>
      </c>
      <c r="J180" s="15">
        <f t="shared" si="12"/>
        <v>13135.753186499998</v>
      </c>
      <c r="K180" s="15">
        <f t="shared" si="10"/>
        <v>19703.629779749997</v>
      </c>
    </row>
    <row r="181" spans="2:11" s="2" customFormat="1">
      <c r="B181" s="16" t="s">
        <v>70</v>
      </c>
      <c r="C181" s="17" t="s">
        <v>13</v>
      </c>
      <c r="D181" s="17" t="s">
        <v>73</v>
      </c>
      <c r="E181" s="17" t="s">
        <v>11</v>
      </c>
      <c r="F181" s="18">
        <v>20374.759999999998</v>
      </c>
      <c r="G181" s="19">
        <v>9.7899999999999991</v>
      </c>
      <c r="H181" s="20">
        <f t="shared" si="13"/>
        <v>22369.449003999998</v>
      </c>
      <c r="I181" s="14">
        <f t="shared" si="11"/>
        <v>5592.3622509999996</v>
      </c>
      <c r="J181" s="15">
        <f t="shared" si="12"/>
        <v>11184.724501999999</v>
      </c>
      <c r="K181" s="15">
        <f t="shared" si="10"/>
        <v>16777.086753</v>
      </c>
    </row>
    <row r="182" spans="2:11" s="2" customFormat="1">
      <c r="B182" s="16" t="s">
        <v>70</v>
      </c>
      <c r="C182" s="17" t="s">
        <v>13</v>
      </c>
      <c r="D182" s="17" t="s">
        <v>78</v>
      </c>
      <c r="E182" s="17" t="s">
        <v>75</v>
      </c>
      <c r="F182" s="18">
        <v>22669.45</v>
      </c>
      <c r="G182" s="19">
        <v>9.7899999999999991</v>
      </c>
      <c r="H182" s="20">
        <f t="shared" si="13"/>
        <v>24888.789154999999</v>
      </c>
      <c r="I182" s="14">
        <f t="shared" si="11"/>
        <v>6222.1972887499996</v>
      </c>
      <c r="J182" s="15">
        <f t="shared" si="12"/>
        <v>12444.394577499999</v>
      </c>
      <c r="K182" s="15">
        <f t="shared" si="10"/>
        <v>18666.591866249997</v>
      </c>
    </row>
    <row r="183" spans="2:11" s="2" customFormat="1">
      <c r="B183" s="16" t="s">
        <v>70</v>
      </c>
      <c r="C183" s="17" t="s">
        <v>13</v>
      </c>
      <c r="D183" s="17" t="s">
        <v>28</v>
      </c>
      <c r="E183" s="17" t="s">
        <v>11</v>
      </c>
      <c r="F183" s="18">
        <v>20374.759999999998</v>
      </c>
      <c r="G183" s="19">
        <v>9.7899999999999991</v>
      </c>
      <c r="H183" s="20">
        <f t="shared" si="13"/>
        <v>22369.449003999998</v>
      </c>
      <c r="I183" s="14">
        <f t="shared" si="11"/>
        <v>5592.3622509999996</v>
      </c>
      <c r="J183" s="15">
        <f t="shared" si="12"/>
        <v>11184.724501999999</v>
      </c>
      <c r="K183" s="15">
        <f t="shared" si="10"/>
        <v>16777.086753</v>
      </c>
    </row>
    <row r="184" spans="2:11" s="2" customFormat="1">
      <c r="B184" s="16" t="s">
        <v>70</v>
      </c>
      <c r="C184" s="17" t="s">
        <v>13</v>
      </c>
      <c r="D184" s="17" t="s">
        <v>26</v>
      </c>
      <c r="E184" s="17" t="s">
        <v>76</v>
      </c>
      <c r="F184" s="18">
        <v>19350.150000000001</v>
      </c>
      <c r="G184" s="19">
        <v>9.7899999999999991</v>
      </c>
      <c r="H184" s="20">
        <f t="shared" si="13"/>
        <v>21244.529685000001</v>
      </c>
      <c r="I184" s="14">
        <f t="shared" si="11"/>
        <v>5311.1324212500003</v>
      </c>
      <c r="J184" s="15">
        <f t="shared" si="12"/>
        <v>10622.264842500001</v>
      </c>
      <c r="K184" s="15">
        <f t="shared" si="10"/>
        <v>15933.397263750001</v>
      </c>
    </row>
    <row r="185" spans="2:11" s="2" customFormat="1">
      <c r="B185" s="16" t="s">
        <v>70</v>
      </c>
      <c r="C185" s="17" t="s">
        <v>13</v>
      </c>
      <c r="D185" s="17" t="s">
        <v>26</v>
      </c>
      <c r="E185" s="17" t="s">
        <v>38</v>
      </c>
      <c r="F185" s="18">
        <v>21068.5</v>
      </c>
      <c r="G185" s="19">
        <v>9.7899999999999991</v>
      </c>
      <c r="H185" s="20">
        <f t="shared" si="13"/>
        <v>23131.10615</v>
      </c>
      <c r="I185" s="14">
        <f t="shared" si="11"/>
        <v>5782.7765374999999</v>
      </c>
      <c r="J185" s="15">
        <f t="shared" si="12"/>
        <v>11565.553075</v>
      </c>
      <c r="K185" s="15">
        <f t="shared" si="10"/>
        <v>17348.329612499998</v>
      </c>
    </row>
    <row r="186" spans="2:11" s="2" customFormat="1" ht="15.75" thickBot="1">
      <c r="B186" s="21" t="s">
        <v>70</v>
      </c>
      <c r="C186" s="22" t="s">
        <v>13</v>
      </c>
      <c r="D186" s="22" t="s">
        <v>72</v>
      </c>
      <c r="E186" s="22" t="s">
        <v>11</v>
      </c>
      <c r="F186" s="23">
        <v>18891.21</v>
      </c>
      <c r="G186" s="24">
        <v>9.7899999999999991</v>
      </c>
      <c r="H186" s="25">
        <f t="shared" si="13"/>
        <v>20740.659458999999</v>
      </c>
      <c r="I186" s="14">
        <f t="shared" si="11"/>
        <v>5185.1648647499997</v>
      </c>
      <c r="J186" s="15">
        <f t="shared" si="12"/>
        <v>10370.329729499999</v>
      </c>
      <c r="K186" s="15">
        <f t="shared" si="10"/>
        <v>15555.494594249998</v>
      </c>
    </row>
    <row r="187" spans="2:11" s="31" customFormat="1" ht="16.5" thickTop="1" thickBot="1">
      <c r="F187" s="39"/>
      <c r="G187" s="40"/>
      <c r="H187" s="41"/>
      <c r="I187" s="30"/>
      <c r="J187" s="30"/>
      <c r="K187" s="30"/>
    </row>
    <row r="188" spans="2:11" s="2" customFormat="1" ht="15.75" thickTop="1">
      <c r="B188" s="9" t="s">
        <v>79</v>
      </c>
      <c r="C188" s="10" t="s">
        <v>40</v>
      </c>
      <c r="D188" s="10" t="s">
        <v>41</v>
      </c>
      <c r="E188" s="10"/>
      <c r="F188" s="11">
        <v>20976.91</v>
      </c>
      <c r="G188" s="12">
        <v>9.7899999999999991</v>
      </c>
      <c r="H188" s="13">
        <f t="shared" ref="H188:H205" si="14">F188+(G188/100*F188)</f>
        <v>23030.549489000001</v>
      </c>
      <c r="I188" s="14">
        <f t="shared" si="11"/>
        <v>5757.6373722500002</v>
      </c>
      <c r="J188" s="15">
        <f t="shared" si="12"/>
        <v>11515.2747445</v>
      </c>
      <c r="K188" s="15">
        <f t="shared" si="10"/>
        <v>17272.912116750002</v>
      </c>
    </row>
    <row r="189" spans="2:11" s="2" customFormat="1">
      <c r="B189" s="16" t="s">
        <v>79</v>
      </c>
      <c r="C189" s="17" t="s">
        <v>40</v>
      </c>
      <c r="D189" s="17" t="s">
        <v>72</v>
      </c>
      <c r="E189" s="17"/>
      <c r="F189" s="18">
        <v>17360.2</v>
      </c>
      <c r="G189" s="19">
        <v>9.7899999999999991</v>
      </c>
      <c r="H189" s="20">
        <f t="shared" si="14"/>
        <v>19059.763579999999</v>
      </c>
      <c r="I189" s="14">
        <f t="shared" si="11"/>
        <v>4764.9408949999997</v>
      </c>
      <c r="J189" s="15">
        <f t="shared" si="12"/>
        <v>9529.8817899999995</v>
      </c>
      <c r="K189" s="15">
        <f t="shared" si="10"/>
        <v>14294.822684999999</v>
      </c>
    </row>
    <row r="190" spans="2:11" s="2" customFormat="1">
      <c r="B190" s="16" t="s">
        <v>79</v>
      </c>
      <c r="C190" s="17" t="s">
        <v>15</v>
      </c>
      <c r="D190" s="17" t="s">
        <v>41</v>
      </c>
      <c r="E190" s="17"/>
      <c r="F190" s="18">
        <v>21529.81</v>
      </c>
      <c r="G190" s="19">
        <v>9.7899999999999991</v>
      </c>
      <c r="H190" s="20">
        <f t="shared" si="14"/>
        <v>23637.578399000002</v>
      </c>
      <c r="I190" s="14">
        <f t="shared" si="11"/>
        <v>5909.3945997500005</v>
      </c>
      <c r="J190" s="15">
        <f t="shared" si="12"/>
        <v>11818.789199500001</v>
      </c>
      <c r="K190" s="15">
        <f t="shared" si="10"/>
        <v>17728.18379925</v>
      </c>
    </row>
    <row r="191" spans="2:11" s="2" customFormat="1">
      <c r="B191" s="16" t="s">
        <v>79</v>
      </c>
      <c r="C191" s="17" t="s">
        <v>15</v>
      </c>
      <c r="D191" s="17" t="s">
        <v>72</v>
      </c>
      <c r="E191" s="17"/>
      <c r="F191" s="18">
        <v>18933.25</v>
      </c>
      <c r="G191" s="19">
        <v>9.7899999999999991</v>
      </c>
      <c r="H191" s="20">
        <f t="shared" si="14"/>
        <v>20786.815175</v>
      </c>
      <c r="I191" s="14">
        <f t="shared" si="11"/>
        <v>5196.7037937499999</v>
      </c>
      <c r="J191" s="15">
        <f t="shared" si="12"/>
        <v>10393.4075875</v>
      </c>
      <c r="K191" s="15">
        <f t="shared" si="10"/>
        <v>15590.111381250001</v>
      </c>
    </row>
    <row r="192" spans="2:11" s="2" customFormat="1">
      <c r="B192" s="16" t="s">
        <v>79</v>
      </c>
      <c r="C192" s="17" t="s">
        <v>15</v>
      </c>
      <c r="D192" s="17" t="s">
        <v>80</v>
      </c>
      <c r="E192" s="17"/>
      <c r="F192" s="18">
        <v>18933.25</v>
      </c>
      <c r="G192" s="19">
        <v>9.7899999999999991</v>
      </c>
      <c r="H192" s="20">
        <f t="shared" si="14"/>
        <v>20786.815175</v>
      </c>
      <c r="I192" s="14">
        <f t="shared" si="11"/>
        <v>5196.7037937499999</v>
      </c>
      <c r="J192" s="15">
        <f t="shared" si="12"/>
        <v>10393.4075875</v>
      </c>
      <c r="K192" s="15">
        <f t="shared" si="10"/>
        <v>15590.111381250001</v>
      </c>
    </row>
    <row r="193" spans="2:11" s="2" customFormat="1">
      <c r="B193" s="16" t="s">
        <v>79</v>
      </c>
      <c r="C193" s="17" t="s">
        <v>15</v>
      </c>
      <c r="D193" s="17" t="s">
        <v>44</v>
      </c>
      <c r="E193" s="17"/>
      <c r="F193" s="18">
        <v>22719.9</v>
      </c>
      <c r="G193" s="19">
        <v>9.7899999999999991</v>
      </c>
      <c r="H193" s="20">
        <f t="shared" si="14"/>
        <v>24944.178210000002</v>
      </c>
      <c r="I193" s="14">
        <f t="shared" si="11"/>
        <v>6236.0445525000005</v>
      </c>
      <c r="J193" s="15">
        <f t="shared" si="12"/>
        <v>12472.089105000001</v>
      </c>
      <c r="K193" s="15">
        <f t="shared" si="10"/>
        <v>18708.133657500002</v>
      </c>
    </row>
    <row r="194" spans="2:11" s="2" customFormat="1">
      <c r="B194" s="16" t="s">
        <v>79</v>
      </c>
      <c r="C194" s="17" t="s">
        <v>10</v>
      </c>
      <c r="D194" s="17" t="s">
        <v>41</v>
      </c>
      <c r="E194" s="17"/>
      <c r="F194" s="18">
        <v>21529.81</v>
      </c>
      <c r="G194" s="19">
        <v>9.7899999999999991</v>
      </c>
      <c r="H194" s="20">
        <f t="shared" si="14"/>
        <v>23637.578399000002</v>
      </c>
      <c r="I194" s="14">
        <f t="shared" si="11"/>
        <v>5909.3945997500005</v>
      </c>
      <c r="J194" s="15">
        <f t="shared" si="12"/>
        <v>11818.789199500001</v>
      </c>
      <c r="K194" s="15">
        <f t="shared" si="10"/>
        <v>17728.18379925</v>
      </c>
    </row>
    <row r="195" spans="2:11" s="2" customFormat="1">
      <c r="B195" s="16" t="s">
        <v>79</v>
      </c>
      <c r="C195" s="17" t="s">
        <v>10</v>
      </c>
      <c r="D195" s="17" t="s">
        <v>72</v>
      </c>
      <c r="E195" s="17"/>
      <c r="F195" s="18">
        <v>18933.25</v>
      </c>
      <c r="G195" s="19">
        <v>9.7899999999999991</v>
      </c>
      <c r="H195" s="20">
        <f t="shared" si="14"/>
        <v>20786.815175</v>
      </c>
      <c r="I195" s="14">
        <f t="shared" si="11"/>
        <v>5196.7037937499999</v>
      </c>
      <c r="J195" s="15">
        <f t="shared" si="12"/>
        <v>10393.4075875</v>
      </c>
      <c r="K195" s="15">
        <f t="shared" si="10"/>
        <v>15590.111381250001</v>
      </c>
    </row>
    <row r="196" spans="2:11" s="2" customFormat="1">
      <c r="B196" s="16" t="s">
        <v>79</v>
      </c>
      <c r="C196" s="17" t="s">
        <v>10</v>
      </c>
      <c r="D196" s="17" t="s">
        <v>80</v>
      </c>
      <c r="E196" s="17"/>
      <c r="F196" s="18">
        <v>18933.25</v>
      </c>
      <c r="G196" s="19">
        <v>9.7899999999999991</v>
      </c>
      <c r="H196" s="20">
        <f t="shared" si="14"/>
        <v>20786.815175</v>
      </c>
      <c r="I196" s="14">
        <f t="shared" si="11"/>
        <v>5196.7037937499999</v>
      </c>
      <c r="J196" s="15">
        <f t="shared" si="12"/>
        <v>10393.4075875</v>
      </c>
      <c r="K196" s="15">
        <f t="shared" si="10"/>
        <v>15590.111381250001</v>
      </c>
    </row>
    <row r="197" spans="2:11" s="2" customFormat="1">
      <c r="B197" s="16" t="s">
        <v>79</v>
      </c>
      <c r="C197" s="17" t="s">
        <v>10</v>
      </c>
      <c r="D197" s="17" t="s">
        <v>44</v>
      </c>
      <c r="E197" s="17"/>
      <c r="F197" s="18">
        <v>22719.9</v>
      </c>
      <c r="G197" s="19">
        <v>9.7899999999999991</v>
      </c>
      <c r="H197" s="20">
        <f t="shared" si="14"/>
        <v>24944.178210000002</v>
      </c>
      <c r="I197" s="14">
        <f t="shared" si="11"/>
        <v>6236.0445525000005</v>
      </c>
      <c r="J197" s="15">
        <f t="shared" si="12"/>
        <v>12472.089105000001</v>
      </c>
      <c r="K197" s="15">
        <f t="shared" si="10"/>
        <v>18708.133657500002</v>
      </c>
    </row>
    <row r="198" spans="2:11" s="2" customFormat="1">
      <c r="B198" s="16" t="s">
        <v>79</v>
      </c>
      <c r="C198" s="17" t="s">
        <v>12</v>
      </c>
      <c r="D198" s="17" t="s">
        <v>41</v>
      </c>
      <c r="E198" s="17"/>
      <c r="F198" s="18">
        <v>21529.81</v>
      </c>
      <c r="G198" s="19">
        <v>9.7899999999999991</v>
      </c>
      <c r="H198" s="20">
        <f t="shared" si="14"/>
        <v>23637.578399000002</v>
      </c>
      <c r="I198" s="14">
        <f t="shared" si="11"/>
        <v>5909.3945997500005</v>
      </c>
      <c r="J198" s="15">
        <f t="shared" si="12"/>
        <v>11818.789199500001</v>
      </c>
      <c r="K198" s="15">
        <f t="shared" si="10"/>
        <v>17728.18379925</v>
      </c>
    </row>
    <row r="199" spans="2:11" s="2" customFormat="1">
      <c r="B199" s="16" t="s">
        <v>79</v>
      </c>
      <c r="C199" s="17" t="s">
        <v>12</v>
      </c>
      <c r="D199" s="17" t="s">
        <v>72</v>
      </c>
      <c r="E199" s="17"/>
      <c r="F199" s="18">
        <v>18933.25</v>
      </c>
      <c r="G199" s="19">
        <v>9.7899999999999991</v>
      </c>
      <c r="H199" s="20">
        <f t="shared" si="14"/>
        <v>20786.815175</v>
      </c>
      <c r="I199" s="14">
        <f t="shared" si="11"/>
        <v>5196.7037937499999</v>
      </c>
      <c r="J199" s="15">
        <f t="shared" si="12"/>
        <v>10393.4075875</v>
      </c>
      <c r="K199" s="15">
        <f t="shared" si="10"/>
        <v>15590.111381250001</v>
      </c>
    </row>
    <row r="200" spans="2:11" s="2" customFormat="1">
      <c r="B200" s="16" t="s">
        <v>79</v>
      </c>
      <c r="C200" s="17" t="s">
        <v>12</v>
      </c>
      <c r="D200" s="17" t="s">
        <v>80</v>
      </c>
      <c r="E200" s="17"/>
      <c r="F200" s="18">
        <v>18933.25</v>
      </c>
      <c r="G200" s="19">
        <v>9.7899999999999991</v>
      </c>
      <c r="H200" s="20">
        <f t="shared" si="14"/>
        <v>20786.815175</v>
      </c>
      <c r="I200" s="14">
        <f t="shared" si="11"/>
        <v>5196.7037937499999</v>
      </c>
      <c r="J200" s="15">
        <f t="shared" si="12"/>
        <v>10393.4075875</v>
      </c>
      <c r="K200" s="15">
        <f t="shared" si="10"/>
        <v>15590.111381250001</v>
      </c>
    </row>
    <row r="201" spans="2:11" s="2" customFormat="1">
      <c r="B201" s="16" t="s">
        <v>79</v>
      </c>
      <c r="C201" s="17" t="s">
        <v>12</v>
      </c>
      <c r="D201" s="17" t="s">
        <v>44</v>
      </c>
      <c r="E201" s="17"/>
      <c r="F201" s="18">
        <v>22719.9</v>
      </c>
      <c r="G201" s="19">
        <v>9.7899999999999991</v>
      </c>
      <c r="H201" s="20">
        <f t="shared" si="14"/>
        <v>24944.178210000002</v>
      </c>
      <c r="I201" s="14">
        <f t="shared" si="11"/>
        <v>6236.0445525000005</v>
      </c>
      <c r="J201" s="15">
        <f t="shared" si="12"/>
        <v>12472.089105000001</v>
      </c>
      <c r="K201" s="15">
        <f t="shared" si="10"/>
        <v>18708.133657500002</v>
      </c>
    </row>
    <row r="202" spans="2:11" s="2" customFormat="1">
      <c r="B202" s="16" t="s">
        <v>79</v>
      </c>
      <c r="C202" s="17" t="s">
        <v>13</v>
      </c>
      <c r="D202" s="17" t="s">
        <v>41</v>
      </c>
      <c r="E202" s="17"/>
      <c r="F202" s="18">
        <v>21239.27</v>
      </c>
      <c r="G202" s="19">
        <v>9.7899999999999991</v>
      </c>
      <c r="H202" s="20">
        <f t="shared" si="14"/>
        <v>23318.594533</v>
      </c>
      <c r="I202" s="14">
        <f t="shared" si="11"/>
        <v>5829.6486332499999</v>
      </c>
      <c r="J202" s="15">
        <f t="shared" si="12"/>
        <v>11659.2972665</v>
      </c>
      <c r="K202" s="15">
        <f t="shared" ref="K202:K257" si="15">H202*0.75</f>
        <v>17488.945899750001</v>
      </c>
    </row>
    <row r="203" spans="2:11" s="2" customFormat="1">
      <c r="B203" s="16" t="s">
        <v>79</v>
      </c>
      <c r="C203" s="17" t="s">
        <v>13</v>
      </c>
      <c r="D203" s="17" t="s">
        <v>72</v>
      </c>
      <c r="E203" s="17"/>
      <c r="F203" s="18">
        <v>18677.75</v>
      </c>
      <c r="G203" s="19">
        <v>9.7899999999999991</v>
      </c>
      <c r="H203" s="20">
        <f t="shared" si="14"/>
        <v>20506.301725000001</v>
      </c>
      <c r="I203" s="14">
        <f t="shared" si="11"/>
        <v>5126.5754312500003</v>
      </c>
      <c r="J203" s="15">
        <f t="shared" si="12"/>
        <v>10253.150862500001</v>
      </c>
      <c r="K203" s="15">
        <f t="shared" si="15"/>
        <v>15379.726293750002</v>
      </c>
    </row>
    <row r="204" spans="2:11" s="2" customFormat="1">
      <c r="B204" s="16" t="s">
        <v>79</v>
      </c>
      <c r="C204" s="17" t="s">
        <v>13</v>
      </c>
      <c r="D204" s="17" t="s">
        <v>80</v>
      </c>
      <c r="E204" s="17"/>
      <c r="F204" s="18">
        <v>18677.75</v>
      </c>
      <c r="G204" s="19">
        <v>9.7899999999999991</v>
      </c>
      <c r="H204" s="20">
        <f t="shared" si="14"/>
        <v>20506.301725000001</v>
      </c>
      <c r="I204" s="14">
        <f t="shared" si="11"/>
        <v>5126.5754312500003</v>
      </c>
      <c r="J204" s="15">
        <f t="shared" si="12"/>
        <v>10253.150862500001</v>
      </c>
      <c r="K204" s="15">
        <f t="shared" si="15"/>
        <v>15379.726293750002</v>
      </c>
    </row>
    <row r="205" spans="2:11" s="2" customFormat="1" ht="15.75" thickBot="1">
      <c r="B205" s="21" t="s">
        <v>79</v>
      </c>
      <c r="C205" s="22" t="s">
        <v>13</v>
      </c>
      <c r="D205" s="22" t="s">
        <v>44</v>
      </c>
      <c r="E205" s="22"/>
      <c r="F205" s="23">
        <v>22413.3</v>
      </c>
      <c r="G205" s="24">
        <v>9.7899999999999991</v>
      </c>
      <c r="H205" s="25">
        <f t="shared" si="14"/>
        <v>24607.56207</v>
      </c>
      <c r="I205" s="14">
        <f t="shared" si="11"/>
        <v>6151.8905175</v>
      </c>
      <c r="J205" s="15">
        <f t="shared" si="12"/>
        <v>12303.781035</v>
      </c>
      <c r="K205" s="15">
        <f t="shared" si="15"/>
        <v>18455.6715525</v>
      </c>
    </row>
    <row r="206" spans="2:11" s="31" customFormat="1" ht="16.5" thickTop="1" thickBot="1">
      <c r="F206" s="39"/>
      <c r="G206" s="40"/>
      <c r="H206" s="41"/>
      <c r="I206" s="30"/>
      <c r="J206" s="30"/>
      <c r="K206" s="30"/>
    </row>
    <row r="207" spans="2:11" s="2" customFormat="1" ht="15.75" thickTop="1">
      <c r="B207" s="9" t="s">
        <v>81</v>
      </c>
      <c r="C207" s="10" t="s">
        <v>12</v>
      </c>
      <c r="D207" s="10" t="s">
        <v>82</v>
      </c>
      <c r="E207" s="10"/>
      <c r="F207" s="11">
        <v>14064.7</v>
      </c>
      <c r="G207" s="12">
        <v>9.7899999999999991</v>
      </c>
      <c r="H207" s="13">
        <f>F207+(G207/100*F207)</f>
        <v>15441.63413</v>
      </c>
      <c r="I207" s="14">
        <f t="shared" si="11"/>
        <v>3860.4085325000001</v>
      </c>
      <c r="J207" s="15">
        <f t="shared" si="12"/>
        <v>7720.8170650000002</v>
      </c>
      <c r="K207" s="15">
        <f t="shared" si="15"/>
        <v>11581.225597500001</v>
      </c>
    </row>
    <row r="208" spans="2:11" s="2" customFormat="1">
      <c r="B208" s="16" t="s">
        <v>81</v>
      </c>
      <c r="C208" s="17" t="s">
        <v>12</v>
      </c>
      <c r="D208" s="17" t="s">
        <v>83</v>
      </c>
      <c r="E208" s="17"/>
      <c r="F208" s="18">
        <v>11359.95</v>
      </c>
      <c r="G208" s="19">
        <v>9.7899999999999991</v>
      </c>
      <c r="H208" s="20">
        <f>F208+(G208/100*F208)</f>
        <v>12472.089105000001</v>
      </c>
      <c r="I208" s="14">
        <f t="shared" si="11"/>
        <v>3118.0222762500002</v>
      </c>
      <c r="J208" s="15">
        <f t="shared" si="12"/>
        <v>6236.0445525000005</v>
      </c>
      <c r="K208" s="15">
        <f t="shared" si="15"/>
        <v>9354.0668287500012</v>
      </c>
    </row>
    <row r="209" spans="2:11" s="2" customFormat="1">
      <c r="B209" s="16" t="s">
        <v>81</v>
      </c>
      <c r="C209" s="17" t="s">
        <v>13</v>
      </c>
      <c r="D209" s="17" t="s">
        <v>84</v>
      </c>
      <c r="E209" s="17"/>
      <c r="F209" s="18">
        <v>13874.9</v>
      </c>
      <c r="G209" s="19">
        <v>9.7899999999999991</v>
      </c>
      <c r="H209" s="20">
        <f>F209+(G209/100*F209)</f>
        <v>15233.252709999999</v>
      </c>
      <c r="I209" s="14">
        <f t="shared" ref="I209:I257" si="16">H209*0.25</f>
        <v>3808.3131774999997</v>
      </c>
      <c r="J209" s="15">
        <f t="shared" ref="J209:J257" si="17">H209/2</f>
        <v>7616.6263549999994</v>
      </c>
      <c r="K209" s="15">
        <f t="shared" si="15"/>
        <v>11424.939532499999</v>
      </c>
    </row>
    <row r="210" spans="2:11" s="2" customFormat="1" ht="15.75" thickBot="1">
      <c r="B210" s="21" t="s">
        <v>81</v>
      </c>
      <c r="C210" s="22" t="s">
        <v>13</v>
      </c>
      <c r="D210" s="22" t="s">
        <v>85</v>
      </c>
      <c r="E210" s="22"/>
      <c r="F210" s="23">
        <v>20278.7</v>
      </c>
      <c r="G210" s="24">
        <v>9.7899999999999991</v>
      </c>
      <c r="H210" s="25">
        <f>F210+(G210/100*F210)</f>
        <v>22263.98473</v>
      </c>
      <c r="I210" s="14">
        <f t="shared" si="16"/>
        <v>5565.9961825</v>
      </c>
      <c r="J210" s="15">
        <f t="shared" si="17"/>
        <v>11131.992365</v>
      </c>
      <c r="K210" s="15">
        <f t="shared" si="15"/>
        <v>16697.988547500001</v>
      </c>
    </row>
    <row r="211" spans="2:11" s="31" customFormat="1" ht="16.5" thickTop="1" thickBot="1">
      <c r="F211" s="39"/>
      <c r="G211" s="40"/>
      <c r="H211" s="41"/>
      <c r="I211" s="30"/>
      <c r="J211" s="30"/>
      <c r="K211" s="30"/>
    </row>
    <row r="212" spans="2:11" s="2" customFormat="1" ht="15.75" thickTop="1">
      <c r="B212" s="9" t="s">
        <v>86</v>
      </c>
      <c r="C212" s="10" t="s">
        <v>40</v>
      </c>
      <c r="D212" s="10" t="s">
        <v>87</v>
      </c>
      <c r="E212" s="10"/>
      <c r="F212" s="11">
        <v>21700.25</v>
      </c>
      <c r="G212" s="12">
        <v>9.7899999999999991</v>
      </c>
      <c r="H212" s="13">
        <f t="shared" ref="H212:H220" si="18">F212+(G212/100*F212)</f>
        <v>23824.704474999999</v>
      </c>
      <c r="I212" s="14">
        <f t="shared" si="16"/>
        <v>5956.1761187499997</v>
      </c>
      <c r="J212" s="15">
        <f t="shared" si="17"/>
        <v>11912.352237499999</v>
      </c>
      <c r="K212" s="15">
        <f t="shared" si="15"/>
        <v>17868.528356249997</v>
      </c>
    </row>
    <row r="213" spans="2:11" s="2" customFormat="1">
      <c r="B213" s="16" t="s">
        <v>86</v>
      </c>
      <c r="C213" s="17" t="s">
        <v>15</v>
      </c>
      <c r="D213" s="17" t="s">
        <v>87</v>
      </c>
      <c r="E213" s="17"/>
      <c r="F213" s="51">
        <v>22322.080000000002</v>
      </c>
      <c r="G213" s="19">
        <v>9.7899999999999991</v>
      </c>
      <c r="H213" s="20">
        <f t="shared" si="18"/>
        <v>24507.411632000003</v>
      </c>
      <c r="I213" s="14">
        <f t="shared" si="16"/>
        <v>6126.8529080000008</v>
      </c>
      <c r="J213" s="15">
        <f t="shared" si="17"/>
        <v>12253.705816000002</v>
      </c>
      <c r="K213" s="15">
        <f t="shared" si="15"/>
        <v>18380.558724000002</v>
      </c>
    </row>
    <row r="214" spans="2:11" s="2" customFormat="1">
      <c r="B214" s="16" t="s">
        <v>86</v>
      </c>
      <c r="C214" s="17" t="s">
        <v>10</v>
      </c>
      <c r="D214" s="17" t="s">
        <v>67</v>
      </c>
      <c r="E214" s="17"/>
      <c r="F214" s="51">
        <v>24119.87</v>
      </c>
      <c r="G214" s="19">
        <v>9.7899999999999991</v>
      </c>
      <c r="H214" s="20">
        <f t="shared" si="18"/>
        <v>26481.205273</v>
      </c>
      <c r="I214" s="14">
        <f t="shared" si="16"/>
        <v>6620.3013182499999</v>
      </c>
      <c r="J214" s="15">
        <f t="shared" si="17"/>
        <v>13240.6026365</v>
      </c>
      <c r="K214" s="15">
        <f t="shared" si="15"/>
        <v>19860.90395475</v>
      </c>
    </row>
    <row r="215" spans="2:11" s="2" customFormat="1">
      <c r="B215" s="16" t="s">
        <v>86</v>
      </c>
      <c r="C215" s="17" t="s">
        <v>10</v>
      </c>
      <c r="D215" s="17" t="s">
        <v>97</v>
      </c>
      <c r="E215" s="17"/>
      <c r="F215" s="51">
        <v>24119.87</v>
      </c>
      <c r="G215" s="19">
        <v>9.7899999999999991</v>
      </c>
      <c r="H215" s="20">
        <f t="shared" si="18"/>
        <v>26481.205273</v>
      </c>
      <c r="I215" s="14">
        <f t="shared" si="16"/>
        <v>6620.3013182499999</v>
      </c>
      <c r="J215" s="15">
        <f t="shared" si="17"/>
        <v>13240.6026365</v>
      </c>
      <c r="K215" s="15">
        <f t="shared" si="15"/>
        <v>19860.90395475</v>
      </c>
    </row>
    <row r="216" spans="2:11" s="2" customFormat="1">
      <c r="B216" s="16" t="s">
        <v>86</v>
      </c>
      <c r="C216" s="17" t="s">
        <v>10</v>
      </c>
      <c r="D216" s="17" t="s">
        <v>88</v>
      </c>
      <c r="E216" s="17"/>
      <c r="F216" s="51">
        <v>25975.24</v>
      </c>
      <c r="G216" s="19">
        <v>9.7899999999999991</v>
      </c>
      <c r="H216" s="20">
        <f t="shared" si="18"/>
        <v>28518.215996000003</v>
      </c>
      <c r="I216" s="14">
        <f t="shared" si="16"/>
        <v>7129.5539990000007</v>
      </c>
      <c r="J216" s="15">
        <f t="shared" si="17"/>
        <v>14259.107998000001</v>
      </c>
      <c r="K216" s="15">
        <f t="shared" si="15"/>
        <v>21388.661997000003</v>
      </c>
    </row>
    <row r="217" spans="2:11" s="2" customFormat="1">
      <c r="B217" s="16" t="s">
        <v>86</v>
      </c>
      <c r="C217" s="17" t="s">
        <v>12</v>
      </c>
      <c r="D217" s="17" t="s">
        <v>67</v>
      </c>
      <c r="E217" s="17"/>
      <c r="F217" s="51">
        <v>23905.71</v>
      </c>
      <c r="G217" s="19">
        <v>9.7899999999999991</v>
      </c>
      <c r="H217" s="20">
        <f t="shared" si="18"/>
        <v>26246.079008999997</v>
      </c>
      <c r="I217" s="14">
        <f t="shared" si="16"/>
        <v>6561.5197522499993</v>
      </c>
      <c r="J217" s="15">
        <f t="shared" si="17"/>
        <v>13123.039504499999</v>
      </c>
      <c r="K217" s="15">
        <f t="shared" si="15"/>
        <v>19684.559256749999</v>
      </c>
    </row>
    <row r="218" spans="2:11" s="2" customFormat="1">
      <c r="B218" s="16" t="s">
        <v>86</v>
      </c>
      <c r="C218" s="17" t="s">
        <v>12</v>
      </c>
      <c r="D218" s="17" t="s">
        <v>97</v>
      </c>
      <c r="E218" s="17"/>
      <c r="F218" s="51">
        <v>23905.71</v>
      </c>
      <c r="G218" s="19">
        <v>9.7899999999999991</v>
      </c>
      <c r="H218" s="20">
        <f t="shared" si="18"/>
        <v>26246.079008999997</v>
      </c>
      <c r="I218" s="14">
        <f t="shared" si="16"/>
        <v>6561.5197522499993</v>
      </c>
      <c r="J218" s="15">
        <f t="shared" si="17"/>
        <v>13123.039504499999</v>
      </c>
      <c r="K218" s="15">
        <f t="shared" si="15"/>
        <v>19684.559256749999</v>
      </c>
    </row>
    <row r="219" spans="2:11" s="2" customFormat="1">
      <c r="B219" s="16" t="s">
        <v>86</v>
      </c>
      <c r="C219" s="17" t="s">
        <v>12</v>
      </c>
      <c r="D219" s="17" t="s">
        <v>88</v>
      </c>
      <c r="E219" s="17"/>
      <c r="F219" s="51">
        <v>25654.9</v>
      </c>
      <c r="G219" s="19">
        <v>9.7899999999999991</v>
      </c>
      <c r="H219" s="20">
        <f t="shared" si="18"/>
        <v>28166.514710000003</v>
      </c>
      <c r="I219" s="14">
        <f t="shared" si="16"/>
        <v>7041.6286775000008</v>
      </c>
      <c r="J219" s="15">
        <f t="shared" si="17"/>
        <v>14083.257355000002</v>
      </c>
      <c r="K219" s="15">
        <f t="shared" si="15"/>
        <v>21124.886032500002</v>
      </c>
    </row>
    <row r="220" spans="2:11" s="2" customFormat="1" ht="15.75" thickBot="1">
      <c r="B220" s="21" t="s">
        <v>86</v>
      </c>
      <c r="C220" s="22" t="s">
        <v>13</v>
      </c>
      <c r="D220" s="22" t="s">
        <v>87</v>
      </c>
      <c r="E220" s="22"/>
      <c r="F220" s="52">
        <v>26469.040000000001</v>
      </c>
      <c r="G220" s="24">
        <v>9.7899999999999991</v>
      </c>
      <c r="H220" s="25">
        <f t="shared" si="18"/>
        <v>29060.359016000002</v>
      </c>
      <c r="I220" s="14">
        <f t="shared" si="16"/>
        <v>7265.0897540000005</v>
      </c>
      <c r="J220" s="15">
        <f t="shared" si="17"/>
        <v>14530.179508000001</v>
      </c>
      <c r="K220" s="15">
        <f t="shared" si="15"/>
        <v>21795.269262000002</v>
      </c>
    </row>
    <row r="221" spans="2:11" s="31" customFormat="1" ht="16.5" thickTop="1" thickBot="1">
      <c r="F221" s="53"/>
      <c r="G221" s="40"/>
      <c r="H221" s="41"/>
      <c r="I221" s="30"/>
      <c r="J221" s="30"/>
      <c r="K221" s="30"/>
    </row>
    <row r="222" spans="2:11" s="2" customFormat="1" ht="15.75" thickTop="1">
      <c r="B222" s="9" t="s">
        <v>89</v>
      </c>
      <c r="C222" s="10" t="s">
        <v>40</v>
      </c>
      <c r="D222" s="10" t="s">
        <v>87</v>
      </c>
      <c r="E222" s="10"/>
      <c r="F222" s="54">
        <v>23146.94</v>
      </c>
      <c r="G222" s="12">
        <v>9.7899999999999991</v>
      </c>
      <c r="H222" s="13">
        <f t="shared" ref="H222:H236" si="19">F222+(G222/100*F222)</f>
        <v>25413.025426</v>
      </c>
      <c r="I222" s="14">
        <f t="shared" si="16"/>
        <v>6353.2563565</v>
      </c>
      <c r="J222" s="15">
        <f t="shared" si="17"/>
        <v>12706.512713</v>
      </c>
      <c r="K222" s="15">
        <f t="shared" si="15"/>
        <v>19059.769069499998</v>
      </c>
    </row>
    <row r="223" spans="2:11" s="2" customFormat="1">
      <c r="B223" s="16" t="s">
        <v>89</v>
      </c>
      <c r="C223" s="17" t="s">
        <v>15</v>
      </c>
      <c r="D223" s="17" t="s">
        <v>87</v>
      </c>
      <c r="E223" s="17"/>
      <c r="F223" s="51">
        <v>23517.91</v>
      </c>
      <c r="G223" s="19">
        <v>9.7899999999999991</v>
      </c>
      <c r="H223" s="20">
        <f t="shared" si="19"/>
        <v>25820.313388999999</v>
      </c>
      <c r="I223" s="14">
        <f t="shared" si="16"/>
        <v>6455.0783472499998</v>
      </c>
      <c r="J223" s="15">
        <f t="shared" si="17"/>
        <v>12910.1566945</v>
      </c>
      <c r="K223" s="15">
        <f t="shared" si="15"/>
        <v>19365.235041749998</v>
      </c>
    </row>
    <row r="224" spans="2:11" s="2" customFormat="1">
      <c r="B224" s="16" t="s">
        <v>89</v>
      </c>
      <c r="C224" s="17" t="s">
        <v>10</v>
      </c>
      <c r="D224" s="17" t="s">
        <v>44</v>
      </c>
      <c r="E224" s="17"/>
      <c r="F224" s="51">
        <v>23254.02</v>
      </c>
      <c r="G224" s="19">
        <v>9.7899999999999991</v>
      </c>
      <c r="H224" s="20">
        <f t="shared" si="19"/>
        <v>25530.588557999999</v>
      </c>
      <c r="I224" s="14">
        <f t="shared" si="16"/>
        <v>6382.6471394999999</v>
      </c>
      <c r="J224" s="15">
        <f t="shared" si="17"/>
        <v>12765.294279</v>
      </c>
      <c r="K224" s="15">
        <f t="shared" si="15"/>
        <v>19147.941418499999</v>
      </c>
    </row>
    <row r="225" spans="2:11" s="2" customFormat="1">
      <c r="B225" s="16" t="s">
        <v>89</v>
      </c>
      <c r="C225" s="17" t="s">
        <v>10</v>
      </c>
      <c r="D225" s="17" t="s">
        <v>90</v>
      </c>
      <c r="E225" s="17"/>
      <c r="F225" s="51">
        <v>23254.02</v>
      </c>
      <c r="G225" s="19">
        <v>9.7899999999999991</v>
      </c>
      <c r="H225" s="20">
        <f t="shared" si="19"/>
        <v>25530.588557999999</v>
      </c>
      <c r="I225" s="14">
        <f t="shared" si="16"/>
        <v>6382.6471394999999</v>
      </c>
      <c r="J225" s="15">
        <f t="shared" si="17"/>
        <v>12765.294279</v>
      </c>
      <c r="K225" s="15">
        <f t="shared" si="15"/>
        <v>19147.941418499999</v>
      </c>
    </row>
    <row r="226" spans="2:11" s="2" customFormat="1">
      <c r="B226" s="16" t="s">
        <v>89</v>
      </c>
      <c r="C226" s="17" t="s">
        <v>10</v>
      </c>
      <c r="D226" s="17" t="s">
        <v>41</v>
      </c>
      <c r="E226" s="17"/>
      <c r="F226" s="51">
        <v>23254.02</v>
      </c>
      <c r="G226" s="19">
        <v>9.7899999999999991</v>
      </c>
      <c r="H226" s="20">
        <f t="shared" si="19"/>
        <v>25530.588557999999</v>
      </c>
      <c r="I226" s="14">
        <f t="shared" si="16"/>
        <v>6382.6471394999999</v>
      </c>
      <c r="J226" s="15">
        <f t="shared" si="17"/>
        <v>12765.294279</v>
      </c>
      <c r="K226" s="15">
        <f t="shared" si="15"/>
        <v>19147.941418499999</v>
      </c>
    </row>
    <row r="227" spans="2:11" s="2" customFormat="1">
      <c r="B227" s="16" t="s">
        <v>89</v>
      </c>
      <c r="C227" s="17" t="s">
        <v>10</v>
      </c>
      <c r="D227" s="17" t="s">
        <v>91</v>
      </c>
      <c r="E227" s="17"/>
      <c r="F227" s="51">
        <v>13606.08</v>
      </c>
      <c r="G227" s="19">
        <v>9.7899999999999991</v>
      </c>
      <c r="H227" s="20">
        <f t="shared" si="19"/>
        <v>14938.115232</v>
      </c>
      <c r="I227" s="14">
        <f t="shared" si="16"/>
        <v>3734.528808</v>
      </c>
      <c r="J227" s="15">
        <f t="shared" si="17"/>
        <v>7469.0576160000001</v>
      </c>
      <c r="K227" s="15">
        <f t="shared" si="15"/>
        <v>11203.586424000001</v>
      </c>
    </row>
    <row r="228" spans="2:11" s="2" customFormat="1">
      <c r="B228" s="16" t="s">
        <v>89</v>
      </c>
      <c r="C228" s="17" t="s">
        <v>12</v>
      </c>
      <c r="D228" s="17" t="s">
        <v>44</v>
      </c>
      <c r="E228" s="17"/>
      <c r="F228" s="51">
        <v>24022.32</v>
      </c>
      <c r="G228" s="19">
        <v>9.7899999999999991</v>
      </c>
      <c r="H228" s="20">
        <f t="shared" si="19"/>
        <v>26374.105127999999</v>
      </c>
      <c r="I228" s="14">
        <f t="shared" si="16"/>
        <v>6593.5262819999998</v>
      </c>
      <c r="J228" s="15">
        <f t="shared" si="17"/>
        <v>13187.052564</v>
      </c>
      <c r="K228" s="15">
        <f t="shared" si="15"/>
        <v>19780.578846</v>
      </c>
    </row>
    <row r="229" spans="2:11" s="2" customFormat="1">
      <c r="B229" s="16" t="s">
        <v>89</v>
      </c>
      <c r="C229" s="17" t="s">
        <v>12</v>
      </c>
      <c r="D229" s="17" t="s">
        <v>90</v>
      </c>
      <c r="E229" s="17"/>
      <c r="F229" s="51">
        <v>24022.32</v>
      </c>
      <c r="G229" s="19">
        <v>9.7899999999999991</v>
      </c>
      <c r="H229" s="20">
        <f t="shared" si="19"/>
        <v>26374.105127999999</v>
      </c>
      <c r="I229" s="14">
        <f t="shared" si="16"/>
        <v>6593.5262819999998</v>
      </c>
      <c r="J229" s="15">
        <f t="shared" si="17"/>
        <v>13187.052564</v>
      </c>
      <c r="K229" s="15">
        <f t="shared" si="15"/>
        <v>19780.578846</v>
      </c>
    </row>
    <row r="230" spans="2:11" s="2" customFormat="1">
      <c r="B230" s="16" t="s">
        <v>89</v>
      </c>
      <c r="C230" s="17" t="s">
        <v>12</v>
      </c>
      <c r="D230" s="17" t="s">
        <v>41</v>
      </c>
      <c r="E230" s="17"/>
      <c r="F230" s="51">
        <v>24022.32</v>
      </c>
      <c r="G230" s="19">
        <v>9.7899999999999991</v>
      </c>
      <c r="H230" s="20">
        <f t="shared" si="19"/>
        <v>26374.105127999999</v>
      </c>
      <c r="I230" s="14">
        <f t="shared" si="16"/>
        <v>6593.5262819999998</v>
      </c>
      <c r="J230" s="15">
        <f t="shared" si="17"/>
        <v>13187.052564</v>
      </c>
      <c r="K230" s="15">
        <f t="shared" si="15"/>
        <v>19780.578846</v>
      </c>
    </row>
    <row r="231" spans="2:11" s="2" customFormat="1">
      <c r="B231" s="16" t="s">
        <v>89</v>
      </c>
      <c r="C231" s="17" t="s">
        <v>12</v>
      </c>
      <c r="D231" s="17" t="s">
        <v>91</v>
      </c>
      <c r="E231" s="17"/>
      <c r="F231" s="51">
        <v>13702.05</v>
      </c>
      <c r="G231" s="19">
        <v>9.7899999999999991</v>
      </c>
      <c r="H231" s="20">
        <f t="shared" si="19"/>
        <v>15043.480694999998</v>
      </c>
      <c r="I231" s="14">
        <f t="shared" si="16"/>
        <v>3760.8701737499996</v>
      </c>
      <c r="J231" s="15">
        <f t="shared" si="17"/>
        <v>7521.7403474999992</v>
      </c>
      <c r="K231" s="15">
        <f t="shared" si="15"/>
        <v>11282.610521249999</v>
      </c>
    </row>
    <row r="232" spans="2:11" s="2" customFormat="1">
      <c r="B232" s="16" t="s">
        <v>89</v>
      </c>
      <c r="C232" s="17" t="s">
        <v>13</v>
      </c>
      <c r="D232" s="17" t="s">
        <v>44</v>
      </c>
      <c r="E232" s="17"/>
      <c r="F232" s="18">
        <v>26148.85</v>
      </c>
      <c r="G232" s="19">
        <v>9.7899999999999991</v>
      </c>
      <c r="H232" s="20">
        <f t="shared" si="19"/>
        <v>28708.822414999999</v>
      </c>
      <c r="I232" s="14">
        <f t="shared" si="16"/>
        <v>7177.2056037499997</v>
      </c>
      <c r="J232" s="15">
        <f t="shared" si="17"/>
        <v>14354.411207499999</v>
      </c>
      <c r="K232" s="15">
        <f t="shared" si="15"/>
        <v>21531.616811249998</v>
      </c>
    </row>
    <row r="233" spans="2:11" s="2" customFormat="1">
      <c r="B233" s="16" t="s">
        <v>89</v>
      </c>
      <c r="C233" s="17" t="s">
        <v>13</v>
      </c>
      <c r="D233" s="17" t="s">
        <v>90</v>
      </c>
      <c r="E233" s="17"/>
      <c r="F233" s="18">
        <v>26148.85</v>
      </c>
      <c r="G233" s="19">
        <v>9.7899999999999991</v>
      </c>
      <c r="H233" s="20">
        <f t="shared" si="19"/>
        <v>28708.822414999999</v>
      </c>
      <c r="I233" s="14">
        <f t="shared" si="16"/>
        <v>7177.2056037499997</v>
      </c>
      <c r="J233" s="15">
        <f t="shared" si="17"/>
        <v>14354.411207499999</v>
      </c>
      <c r="K233" s="15">
        <f t="shared" si="15"/>
        <v>21531.616811249998</v>
      </c>
    </row>
    <row r="234" spans="2:11" s="2" customFormat="1">
      <c r="B234" s="16" t="s">
        <v>89</v>
      </c>
      <c r="C234" s="17" t="s">
        <v>13</v>
      </c>
      <c r="D234" s="17" t="s">
        <v>41</v>
      </c>
      <c r="E234" s="17"/>
      <c r="F234" s="18">
        <v>26148.85</v>
      </c>
      <c r="G234" s="19">
        <v>9.7899999999999991</v>
      </c>
      <c r="H234" s="20">
        <f t="shared" si="19"/>
        <v>28708.822414999999</v>
      </c>
      <c r="I234" s="14">
        <f t="shared" si="16"/>
        <v>7177.2056037499997</v>
      </c>
      <c r="J234" s="15">
        <f t="shared" si="17"/>
        <v>14354.411207499999</v>
      </c>
      <c r="K234" s="15">
        <f t="shared" si="15"/>
        <v>21531.616811249998</v>
      </c>
    </row>
    <row r="235" spans="2:11" s="2" customFormat="1">
      <c r="B235" s="16" t="s">
        <v>89</v>
      </c>
      <c r="C235" s="17" t="s">
        <v>13</v>
      </c>
      <c r="D235" s="17" t="s">
        <v>91</v>
      </c>
      <c r="E235" s="17"/>
      <c r="F235" s="18">
        <v>13874.9</v>
      </c>
      <c r="G235" s="19">
        <v>9.7899999999999991</v>
      </c>
      <c r="H235" s="20">
        <f t="shared" si="19"/>
        <v>15233.252709999999</v>
      </c>
      <c r="I235" s="14">
        <f t="shared" si="16"/>
        <v>3808.3131774999997</v>
      </c>
      <c r="J235" s="15">
        <f t="shared" si="17"/>
        <v>7616.6263549999994</v>
      </c>
      <c r="K235" s="15">
        <f t="shared" si="15"/>
        <v>11424.939532499999</v>
      </c>
    </row>
    <row r="236" spans="2:11" s="2" customFormat="1" ht="15.75" thickBot="1">
      <c r="B236" s="21" t="s">
        <v>89</v>
      </c>
      <c r="C236" s="22" t="s">
        <v>13</v>
      </c>
      <c r="D236" s="22" t="s">
        <v>72</v>
      </c>
      <c r="E236" s="22"/>
      <c r="F236" s="23">
        <v>26148.85</v>
      </c>
      <c r="G236" s="24">
        <v>9.7899999999999991</v>
      </c>
      <c r="H236" s="25">
        <f t="shared" si="19"/>
        <v>28708.822414999999</v>
      </c>
      <c r="I236" s="14">
        <f t="shared" si="16"/>
        <v>7177.2056037499997</v>
      </c>
      <c r="J236" s="15">
        <f t="shared" si="17"/>
        <v>14354.411207499999</v>
      </c>
      <c r="K236" s="15">
        <f t="shared" si="15"/>
        <v>21531.616811249998</v>
      </c>
    </row>
    <row r="237" spans="2:11" s="31" customFormat="1" ht="16.5" thickTop="1" thickBot="1">
      <c r="F237" s="39"/>
      <c r="G237" s="40"/>
      <c r="H237" s="41"/>
      <c r="I237" s="30"/>
      <c r="J237" s="30"/>
      <c r="K237" s="30"/>
    </row>
    <row r="238" spans="2:11" s="2" customFormat="1" ht="15.75" thickTop="1">
      <c r="B238" s="9" t="s">
        <v>92</v>
      </c>
      <c r="C238" s="10" t="s">
        <v>40</v>
      </c>
      <c r="D238" s="10" t="s">
        <v>44</v>
      </c>
      <c r="E238" s="10"/>
      <c r="F238" s="11">
        <v>24853.75</v>
      </c>
      <c r="G238" s="12">
        <v>9.7899999999999991</v>
      </c>
      <c r="H238" s="13">
        <f t="shared" ref="H238:H257" si="20">F238+(G238/100*F238)</f>
        <v>27286.932124999999</v>
      </c>
      <c r="I238" s="14">
        <f t="shared" si="16"/>
        <v>6821.7330312499998</v>
      </c>
      <c r="J238" s="15">
        <f t="shared" si="17"/>
        <v>13643.4660625</v>
      </c>
      <c r="K238" s="15">
        <f t="shared" si="15"/>
        <v>20465.199093750001</v>
      </c>
    </row>
    <row r="239" spans="2:11" s="2" customFormat="1">
      <c r="B239" s="16" t="s">
        <v>92</v>
      </c>
      <c r="C239" s="17" t="s">
        <v>40</v>
      </c>
      <c r="D239" s="17" t="s">
        <v>93</v>
      </c>
      <c r="E239" s="17"/>
      <c r="F239" s="18">
        <v>21929.78</v>
      </c>
      <c r="G239" s="19">
        <v>9.7899999999999991</v>
      </c>
      <c r="H239" s="20">
        <f t="shared" si="20"/>
        <v>24076.705461999998</v>
      </c>
      <c r="I239" s="14">
        <f t="shared" si="16"/>
        <v>6019.1763654999995</v>
      </c>
      <c r="J239" s="15">
        <f t="shared" si="17"/>
        <v>12038.352730999999</v>
      </c>
      <c r="K239" s="15">
        <f t="shared" si="15"/>
        <v>18057.529096499999</v>
      </c>
    </row>
    <row r="240" spans="2:11" s="2" customFormat="1">
      <c r="B240" s="16" t="s">
        <v>92</v>
      </c>
      <c r="C240" s="17" t="s">
        <v>40</v>
      </c>
      <c r="D240" s="17" t="s">
        <v>94</v>
      </c>
      <c r="E240" s="17"/>
      <c r="F240" s="18">
        <v>20467.79</v>
      </c>
      <c r="G240" s="19">
        <v>9.7899999999999991</v>
      </c>
      <c r="H240" s="20">
        <f t="shared" si="20"/>
        <v>22471.586641000002</v>
      </c>
      <c r="I240" s="14">
        <f t="shared" si="16"/>
        <v>5617.8966602500004</v>
      </c>
      <c r="J240" s="15">
        <f t="shared" si="17"/>
        <v>11235.793320500001</v>
      </c>
      <c r="K240" s="15">
        <f t="shared" si="15"/>
        <v>16853.689980750001</v>
      </c>
    </row>
    <row r="241" spans="2:11" s="2" customFormat="1">
      <c r="B241" s="16" t="s">
        <v>92</v>
      </c>
      <c r="C241" s="17" t="s">
        <v>15</v>
      </c>
      <c r="D241" s="17" t="s">
        <v>44</v>
      </c>
      <c r="E241" s="17"/>
      <c r="F241" s="18">
        <v>25424.65</v>
      </c>
      <c r="G241" s="19">
        <v>9.7899999999999991</v>
      </c>
      <c r="H241" s="20">
        <f t="shared" si="20"/>
        <v>27913.723235000001</v>
      </c>
      <c r="I241" s="14">
        <f t="shared" si="16"/>
        <v>6978.4308087500003</v>
      </c>
      <c r="J241" s="15">
        <f t="shared" si="17"/>
        <v>13956.861617500001</v>
      </c>
      <c r="K241" s="15">
        <f t="shared" si="15"/>
        <v>20935.292426250002</v>
      </c>
    </row>
    <row r="242" spans="2:11" s="2" customFormat="1">
      <c r="B242" s="16" t="s">
        <v>92</v>
      </c>
      <c r="C242" s="17" t="s">
        <v>15</v>
      </c>
      <c r="D242" s="17" t="s">
        <v>93</v>
      </c>
      <c r="E242" s="17"/>
      <c r="F242" s="18">
        <v>23260.85</v>
      </c>
      <c r="G242" s="19">
        <v>9.7899999999999991</v>
      </c>
      <c r="H242" s="20">
        <f t="shared" si="20"/>
        <v>25538.087215</v>
      </c>
      <c r="I242" s="14">
        <f t="shared" si="16"/>
        <v>6384.5218037499999</v>
      </c>
      <c r="J242" s="15">
        <f t="shared" si="17"/>
        <v>12769.0436075</v>
      </c>
      <c r="K242" s="15">
        <f t="shared" si="15"/>
        <v>19153.565411249998</v>
      </c>
    </row>
    <row r="243" spans="2:11" s="2" customFormat="1">
      <c r="B243" s="16" t="s">
        <v>92</v>
      </c>
      <c r="C243" s="17" t="s">
        <v>15</v>
      </c>
      <c r="D243" s="17" t="s">
        <v>94</v>
      </c>
      <c r="E243" s="17"/>
      <c r="F243" s="18">
        <v>21638</v>
      </c>
      <c r="G243" s="19">
        <v>9.7899999999999991</v>
      </c>
      <c r="H243" s="20">
        <f t="shared" si="20"/>
        <v>23756.360199999999</v>
      </c>
      <c r="I243" s="14">
        <f t="shared" si="16"/>
        <v>5939.0900499999998</v>
      </c>
      <c r="J243" s="15">
        <f t="shared" si="17"/>
        <v>11878.1801</v>
      </c>
      <c r="K243" s="15">
        <f t="shared" si="15"/>
        <v>17817.27015</v>
      </c>
    </row>
    <row r="244" spans="2:11" s="2" customFormat="1">
      <c r="B244" s="16" t="s">
        <v>92</v>
      </c>
      <c r="C244" s="17" t="s">
        <v>10</v>
      </c>
      <c r="D244" s="17" t="s">
        <v>44</v>
      </c>
      <c r="E244" s="17"/>
      <c r="F244" s="18">
        <v>25424.65</v>
      </c>
      <c r="G244" s="19">
        <v>9.7899999999999991</v>
      </c>
      <c r="H244" s="20">
        <f t="shared" si="20"/>
        <v>27913.723235000001</v>
      </c>
      <c r="I244" s="14">
        <f t="shared" si="16"/>
        <v>6978.4308087500003</v>
      </c>
      <c r="J244" s="15">
        <f t="shared" si="17"/>
        <v>13956.861617500001</v>
      </c>
      <c r="K244" s="15">
        <f t="shared" si="15"/>
        <v>20935.292426250002</v>
      </c>
    </row>
    <row r="245" spans="2:11" s="2" customFormat="1">
      <c r="B245" s="16" t="s">
        <v>92</v>
      </c>
      <c r="C245" s="17" t="s">
        <v>10</v>
      </c>
      <c r="D245" s="17" t="s">
        <v>93</v>
      </c>
      <c r="E245" s="17"/>
      <c r="F245" s="18">
        <v>23010.84</v>
      </c>
      <c r="G245" s="19">
        <v>9.7899999999999991</v>
      </c>
      <c r="H245" s="20">
        <f t="shared" si="20"/>
        <v>25263.601235999999</v>
      </c>
      <c r="I245" s="14">
        <f t="shared" si="16"/>
        <v>6315.9003089999997</v>
      </c>
      <c r="J245" s="15">
        <f t="shared" si="17"/>
        <v>12631.800617999999</v>
      </c>
      <c r="K245" s="15">
        <f t="shared" si="15"/>
        <v>18947.700926999998</v>
      </c>
    </row>
    <row r="246" spans="2:11" s="2" customFormat="1">
      <c r="B246" s="16" t="s">
        <v>92</v>
      </c>
      <c r="C246" s="17" t="s">
        <v>10</v>
      </c>
      <c r="D246" s="17" t="s">
        <v>94</v>
      </c>
      <c r="E246" s="17"/>
      <c r="F246" s="18">
        <v>21434.76</v>
      </c>
      <c r="G246" s="19">
        <v>9.7899999999999991</v>
      </c>
      <c r="H246" s="20">
        <f t="shared" si="20"/>
        <v>23533.223003999999</v>
      </c>
      <c r="I246" s="14">
        <f t="shared" si="16"/>
        <v>5883.3057509999999</v>
      </c>
      <c r="J246" s="15">
        <f t="shared" si="17"/>
        <v>11766.611502</v>
      </c>
      <c r="K246" s="15">
        <f t="shared" si="15"/>
        <v>17649.917253</v>
      </c>
    </row>
    <row r="247" spans="2:11" s="2" customFormat="1">
      <c r="B247" s="16" t="s">
        <v>92</v>
      </c>
      <c r="C247" s="17" t="s">
        <v>10</v>
      </c>
      <c r="D247" s="17" t="s">
        <v>95</v>
      </c>
      <c r="E247" s="17"/>
      <c r="F247" s="18">
        <v>12104.33</v>
      </c>
      <c r="G247" s="19">
        <v>9.7899999999999991</v>
      </c>
      <c r="H247" s="20">
        <f t="shared" si="20"/>
        <v>13289.343907</v>
      </c>
      <c r="I247" s="14">
        <f t="shared" si="16"/>
        <v>3322.3359767500001</v>
      </c>
      <c r="J247" s="15">
        <f t="shared" si="17"/>
        <v>6644.6719535000002</v>
      </c>
      <c r="K247" s="15">
        <f t="shared" si="15"/>
        <v>9967.0079302499998</v>
      </c>
    </row>
    <row r="248" spans="2:11" s="2" customFormat="1">
      <c r="B248" s="16" t="s">
        <v>92</v>
      </c>
      <c r="C248" s="17" t="s">
        <v>12</v>
      </c>
      <c r="D248" s="17" t="s">
        <v>44</v>
      </c>
      <c r="E248" s="17"/>
      <c r="F248" s="18">
        <v>25424.65</v>
      </c>
      <c r="G248" s="19">
        <v>9.7899999999999991</v>
      </c>
      <c r="H248" s="20">
        <f t="shared" si="20"/>
        <v>27913.723235000001</v>
      </c>
      <c r="I248" s="14">
        <f t="shared" si="16"/>
        <v>6978.4308087500003</v>
      </c>
      <c r="J248" s="15">
        <f t="shared" si="17"/>
        <v>13956.861617500001</v>
      </c>
      <c r="K248" s="15">
        <f t="shared" si="15"/>
        <v>20935.292426250002</v>
      </c>
    </row>
    <row r="249" spans="2:11" s="2" customFormat="1">
      <c r="B249" s="16" t="s">
        <v>92</v>
      </c>
      <c r="C249" s="17" t="s">
        <v>12</v>
      </c>
      <c r="D249" s="17" t="s">
        <v>96</v>
      </c>
      <c r="E249" s="17"/>
      <c r="F249" s="18">
        <v>25424.65</v>
      </c>
      <c r="G249" s="19">
        <v>9.7899999999999991</v>
      </c>
      <c r="H249" s="20">
        <f t="shared" si="20"/>
        <v>27913.723235000001</v>
      </c>
      <c r="I249" s="14">
        <f t="shared" si="16"/>
        <v>6978.4308087500003</v>
      </c>
      <c r="J249" s="15">
        <f t="shared" si="17"/>
        <v>13956.861617500001</v>
      </c>
      <c r="K249" s="15">
        <f t="shared" si="15"/>
        <v>20935.292426250002</v>
      </c>
    </row>
    <row r="250" spans="2:11" s="2" customFormat="1">
      <c r="B250" s="16" t="s">
        <v>92</v>
      </c>
      <c r="C250" s="17" t="s">
        <v>12</v>
      </c>
      <c r="D250" s="17" t="s">
        <v>93</v>
      </c>
      <c r="E250" s="17"/>
      <c r="F250" s="18">
        <v>23186.76</v>
      </c>
      <c r="G250" s="19">
        <v>9.7899999999999991</v>
      </c>
      <c r="H250" s="20">
        <f t="shared" si="20"/>
        <v>25456.743803999998</v>
      </c>
      <c r="I250" s="14">
        <f t="shared" si="16"/>
        <v>6364.1859509999995</v>
      </c>
      <c r="J250" s="15">
        <f t="shared" si="17"/>
        <v>12728.371901999999</v>
      </c>
      <c r="K250" s="15">
        <f t="shared" si="15"/>
        <v>19092.557852999998</v>
      </c>
    </row>
    <row r="251" spans="2:11" s="2" customFormat="1">
      <c r="B251" s="16" t="s">
        <v>92</v>
      </c>
      <c r="C251" s="17" t="s">
        <v>12</v>
      </c>
      <c r="D251" s="17" t="s">
        <v>94</v>
      </c>
      <c r="E251" s="17"/>
      <c r="F251" s="18">
        <v>21638</v>
      </c>
      <c r="G251" s="19">
        <v>9.7899999999999991</v>
      </c>
      <c r="H251" s="20">
        <f t="shared" si="20"/>
        <v>23756.360199999999</v>
      </c>
      <c r="I251" s="14">
        <f t="shared" si="16"/>
        <v>5939.0900499999998</v>
      </c>
      <c r="J251" s="15">
        <f t="shared" si="17"/>
        <v>11878.1801</v>
      </c>
      <c r="K251" s="15">
        <f t="shared" si="15"/>
        <v>17817.27015</v>
      </c>
    </row>
    <row r="252" spans="2:11" s="2" customFormat="1">
      <c r="B252" s="16" t="s">
        <v>92</v>
      </c>
      <c r="C252" s="17" t="s">
        <v>12</v>
      </c>
      <c r="D252" s="17" t="s">
        <v>95</v>
      </c>
      <c r="E252" s="17"/>
      <c r="F252" s="18">
        <v>12171.38</v>
      </c>
      <c r="G252" s="19">
        <v>9.7899999999999991</v>
      </c>
      <c r="H252" s="20">
        <f t="shared" si="20"/>
        <v>13362.958101999999</v>
      </c>
      <c r="I252" s="14">
        <f t="shared" si="16"/>
        <v>3340.7395254999997</v>
      </c>
      <c r="J252" s="15">
        <f t="shared" si="17"/>
        <v>6681.4790509999993</v>
      </c>
      <c r="K252" s="15">
        <f t="shared" si="15"/>
        <v>10022.218576499999</v>
      </c>
    </row>
    <row r="253" spans="2:11" s="2" customFormat="1">
      <c r="B253" s="16" t="s">
        <v>92</v>
      </c>
      <c r="C253" s="17" t="s">
        <v>13</v>
      </c>
      <c r="D253" s="17" t="s">
        <v>44</v>
      </c>
      <c r="E253" s="17"/>
      <c r="F253" s="18">
        <v>25424.65</v>
      </c>
      <c r="G253" s="19">
        <v>9.7899999999999991</v>
      </c>
      <c r="H253" s="20">
        <f t="shared" si="20"/>
        <v>27913.723235000001</v>
      </c>
      <c r="I253" s="14">
        <f t="shared" si="16"/>
        <v>6978.4308087500003</v>
      </c>
      <c r="J253" s="15">
        <f t="shared" si="17"/>
        <v>13956.861617500001</v>
      </c>
      <c r="K253" s="15">
        <f t="shared" si="15"/>
        <v>20935.292426250002</v>
      </c>
    </row>
    <row r="254" spans="2:11" s="2" customFormat="1">
      <c r="B254" s="16" t="s">
        <v>92</v>
      </c>
      <c r="C254" s="17" t="s">
        <v>13</v>
      </c>
      <c r="D254" s="17" t="s">
        <v>96</v>
      </c>
      <c r="E254" s="17"/>
      <c r="F254" s="18">
        <v>25424.65</v>
      </c>
      <c r="G254" s="19">
        <v>9.7899999999999991</v>
      </c>
      <c r="H254" s="20">
        <f t="shared" si="20"/>
        <v>27913.723235000001</v>
      </c>
      <c r="I254" s="14">
        <f t="shared" si="16"/>
        <v>6978.4308087500003</v>
      </c>
      <c r="J254" s="15">
        <f t="shared" si="17"/>
        <v>13956.861617500001</v>
      </c>
      <c r="K254" s="15">
        <f t="shared" si="15"/>
        <v>20935.292426250002</v>
      </c>
    </row>
    <row r="255" spans="2:11" s="2" customFormat="1">
      <c r="B255" s="16" t="s">
        <v>92</v>
      </c>
      <c r="C255" s="17" t="s">
        <v>13</v>
      </c>
      <c r="D255" s="17" t="s">
        <v>93</v>
      </c>
      <c r="E255" s="17"/>
      <c r="F255" s="18">
        <v>23260.85</v>
      </c>
      <c r="G255" s="19">
        <v>9.7899999999999991</v>
      </c>
      <c r="H255" s="20">
        <f t="shared" si="20"/>
        <v>25538.087215</v>
      </c>
      <c r="I255" s="14">
        <f t="shared" si="16"/>
        <v>6384.5218037499999</v>
      </c>
      <c r="J255" s="15">
        <f t="shared" si="17"/>
        <v>12769.0436075</v>
      </c>
      <c r="K255" s="15">
        <f t="shared" si="15"/>
        <v>19153.565411249998</v>
      </c>
    </row>
    <row r="256" spans="2:11" s="2" customFormat="1">
      <c r="B256" s="16" t="s">
        <v>92</v>
      </c>
      <c r="C256" s="17" t="s">
        <v>13</v>
      </c>
      <c r="D256" s="17" t="s">
        <v>94</v>
      </c>
      <c r="E256" s="17"/>
      <c r="F256" s="18">
        <v>21638</v>
      </c>
      <c r="G256" s="19">
        <v>9.7899999999999991</v>
      </c>
      <c r="H256" s="20">
        <f t="shared" si="20"/>
        <v>23756.360199999999</v>
      </c>
      <c r="I256" s="14">
        <f t="shared" si="16"/>
        <v>5939.0900499999998</v>
      </c>
      <c r="J256" s="15">
        <f t="shared" si="17"/>
        <v>11878.1801</v>
      </c>
      <c r="K256" s="15">
        <f t="shared" si="15"/>
        <v>17817.27015</v>
      </c>
    </row>
    <row r="257" spans="2:11" s="2" customFormat="1" ht="15.75" thickBot="1">
      <c r="B257" s="21" t="s">
        <v>92</v>
      </c>
      <c r="C257" s="22" t="s">
        <v>13</v>
      </c>
      <c r="D257" s="22" t="s">
        <v>95</v>
      </c>
      <c r="E257" s="22"/>
      <c r="F257" s="23">
        <v>12171.38</v>
      </c>
      <c r="G257" s="24">
        <v>9.7899999999999991</v>
      </c>
      <c r="H257" s="25">
        <f t="shared" si="20"/>
        <v>13362.958101999999</v>
      </c>
      <c r="I257" s="14">
        <f t="shared" si="16"/>
        <v>3340.7395254999997</v>
      </c>
      <c r="J257" s="15">
        <f t="shared" si="17"/>
        <v>6681.4790509999993</v>
      </c>
      <c r="K257" s="15">
        <f t="shared" si="15"/>
        <v>10022.218576499999</v>
      </c>
    </row>
    <row r="258" spans="2:11" ht="15.75" thickTop="1"/>
  </sheetData>
  <mergeCells count="2">
    <mergeCell ref="B2:H2"/>
    <mergeCell ref="B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abilici</dc:creator>
  <cp:lastModifiedBy>abilici</cp:lastModifiedBy>
  <dcterms:created xsi:type="dcterms:W3CDTF">2017-09-05T12:27:43Z</dcterms:created>
  <dcterms:modified xsi:type="dcterms:W3CDTF">2017-09-07T11:58:24Z</dcterms:modified>
</cp:coreProperties>
</file>